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xr:revisionPtr revIDLastSave="0" documentId="13_ncr:1_{FD937A6D-90BA-4093-83F6-C3BCD405B9A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7-11 диабет" sheetId="2" r:id="rId1"/>
  </sheets>
  <calcPr calcId="191029"/>
</workbook>
</file>

<file path=xl/calcChain.xml><?xml version="1.0" encoding="utf-8"?>
<calcChain xmlns="http://schemas.openxmlformats.org/spreadsheetml/2006/main">
  <c r="O283" i="2" l="1"/>
  <c r="N283" i="2"/>
  <c r="M283" i="2"/>
  <c r="L283" i="2"/>
  <c r="K283" i="2"/>
  <c r="J283" i="2"/>
  <c r="I283" i="2"/>
  <c r="H283" i="2"/>
  <c r="G283" i="2"/>
  <c r="F283" i="2"/>
  <c r="E283" i="2"/>
  <c r="D283" i="2"/>
  <c r="O274" i="2"/>
  <c r="N274" i="2"/>
  <c r="M274" i="2"/>
  <c r="L274" i="2"/>
  <c r="K274" i="2"/>
  <c r="J274" i="2"/>
  <c r="I274" i="2"/>
  <c r="H274" i="2"/>
  <c r="G274" i="2"/>
  <c r="F274" i="2"/>
  <c r="E274" i="2"/>
  <c r="D274" i="2"/>
  <c r="O258" i="2"/>
  <c r="N258" i="2"/>
  <c r="M258" i="2"/>
  <c r="L258" i="2"/>
  <c r="K258" i="2"/>
  <c r="J258" i="2"/>
  <c r="I258" i="2"/>
  <c r="H258" i="2"/>
  <c r="G258" i="2"/>
  <c r="F258" i="2"/>
  <c r="E258" i="2"/>
  <c r="D258" i="2"/>
  <c r="O250" i="2"/>
  <c r="N250" i="2"/>
  <c r="M250" i="2"/>
  <c r="L250" i="2"/>
  <c r="K250" i="2"/>
  <c r="J250" i="2"/>
  <c r="I250" i="2"/>
  <c r="H250" i="2"/>
  <c r="G250" i="2"/>
  <c r="F250" i="2"/>
  <c r="E250" i="2"/>
  <c r="D250" i="2"/>
  <c r="O235" i="2"/>
  <c r="N235" i="2"/>
  <c r="M235" i="2"/>
  <c r="L235" i="2"/>
  <c r="K235" i="2"/>
  <c r="J235" i="2"/>
  <c r="I235" i="2"/>
  <c r="H235" i="2"/>
  <c r="G235" i="2"/>
  <c r="F235" i="2"/>
  <c r="E235" i="2"/>
  <c r="D235" i="2"/>
  <c r="O227" i="2"/>
  <c r="N227" i="2"/>
  <c r="M227" i="2"/>
  <c r="L227" i="2"/>
  <c r="K227" i="2"/>
  <c r="J227" i="2"/>
  <c r="I227" i="2"/>
  <c r="H227" i="2"/>
  <c r="G227" i="2"/>
  <c r="F227" i="2"/>
  <c r="E227" i="2"/>
  <c r="D227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O96" i="2"/>
  <c r="N96" i="2"/>
  <c r="M96" i="2"/>
  <c r="L96" i="2"/>
  <c r="K96" i="2"/>
  <c r="J96" i="2"/>
  <c r="I96" i="2"/>
  <c r="H96" i="2"/>
  <c r="G96" i="2"/>
  <c r="F96" i="2"/>
  <c r="E96" i="2"/>
  <c r="D96" i="2"/>
  <c r="O88" i="2"/>
  <c r="N88" i="2"/>
  <c r="M88" i="2"/>
  <c r="L88" i="2"/>
  <c r="K88" i="2"/>
  <c r="J88" i="2"/>
  <c r="I88" i="2"/>
  <c r="H88" i="2"/>
  <c r="G88" i="2"/>
  <c r="F88" i="2"/>
  <c r="E88" i="2"/>
  <c r="D88" i="2"/>
  <c r="O72" i="2"/>
  <c r="N72" i="2"/>
  <c r="M72" i="2"/>
  <c r="L72" i="2"/>
  <c r="K72" i="2"/>
  <c r="J72" i="2"/>
  <c r="I72" i="2"/>
  <c r="H72" i="2"/>
  <c r="G72" i="2"/>
  <c r="F72" i="2"/>
  <c r="E72" i="2"/>
  <c r="D72" i="2"/>
  <c r="O64" i="2"/>
  <c r="N64" i="2"/>
  <c r="M64" i="2"/>
  <c r="L64" i="2"/>
  <c r="K64" i="2"/>
  <c r="J64" i="2"/>
  <c r="I64" i="2"/>
  <c r="H64" i="2"/>
  <c r="G64" i="2"/>
  <c r="F64" i="2"/>
  <c r="E64" i="2"/>
  <c r="D64" i="2"/>
  <c r="O49" i="2"/>
  <c r="N49" i="2"/>
  <c r="M49" i="2"/>
  <c r="L49" i="2"/>
  <c r="K49" i="2"/>
  <c r="J49" i="2"/>
  <c r="I49" i="2"/>
  <c r="H49" i="2"/>
  <c r="G49" i="2"/>
  <c r="F49" i="2"/>
  <c r="E49" i="2"/>
  <c r="D49" i="2"/>
  <c r="O41" i="2"/>
  <c r="N41" i="2"/>
  <c r="M41" i="2"/>
  <c r="L41" i="2"/>
  <c r="K41" i="2"/>
  <c r="J41" i="2"/>
  <c r="I41" i="2"/>
  <c r="H41" i="2"/>
  <c r="G41" i="2"/>
  <c r="F41" i="2"/>
  <c r="E41" i="2"/>
  <c r="D41" i="2"/>
  <c r="O25" i="2"/>
  <c r="N25" i="2"/>
  <c r="M25" i="2"/>
  <c r="L25" i="2"/>
  <c r="K25" i="2"/>
  <c r="J25" i="2"/>
  <c r="I25" i="2"/>
  <c r="H25" i="2"/>
  <c r="G25" i="2"/>
  <c r="F25" i="2"/>
  <c r="E25" i="2"/>
  <c r="D25" i="2"/>
  <c r="O17" i="2"/>
  <c r="N17" i="2"/>
  <c r="M17" i="2"/>
  <c r="L17" i="2"/>
  <c r="K17" i="2"/>
  <c r="J17" i="2"/>
  <c r="I17" i="2"/>
  <c r="H17" i="2"/>
  <c r="G17" i="2"/>
  <c r="F17" i="2"/>
  <c r="E17" i="2"/>
  <c r="D17" i="2"/>
</calcChain>
</file>

<file path=xl/sharedStrings.xml><?xml version="1.0" encoding="utf-8"?>
<sst xmlns="http://schemas.openxmlformats.org/spreadsheetml/2006/main" count="921" uniqueCount="229">
  <si>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</si>
  <si>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</si>
  <si>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</si>
  <si>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</si>
  <si>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</si>
  <si>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</si>
  <si>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</si>
  <si>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</si>
  <si>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</si>
  <si>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</si>
  <si>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</si>
  <si>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</si>
  <si>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</si>
  <si>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</si>
  <si>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</si>
  <si>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</si>
  <si>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</si>
  <si>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</si>
  <si>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</si>
  <si>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</si>
  <si>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</si>
  <si>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</si>
  <si>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</si>
  <si>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</si>
  <si>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</si>
  <si>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</si>
  <si>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</si>
  <si>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</si>
  <si>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</si>
  <si>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</si>
  <si>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</si>
  <si>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</si>
  <si>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</si>
  <si>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</si>
  <si>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</si>
  <si>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</si>
  <si>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</si>
  <si>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</si>
  <si>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</si>
  <si>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</si>
  <si>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</si>
  <si>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200</t>
  </si>
  <si>
    <t>108</t>
  </si>
  <si>
    <t>30</t>
  </si>
  <si>
    <t>100.1</t>
  </si>
  <si>
    <t>Сыр твердый порциями</t>
  </si>
  <si>
    <t>493</t>
  </si>
  <si>
    <t>ОБЕД</t>
  </si>
  <si>
    <t>115</t>
  </si>
  <si>
    <t>Икра кабачковая (промышленного производства)</t>
  </si>
  <si>
    <t>60</t>
  </si>
  <si>
    <t>147</t>
  </si>
  <si>
    <t>411</t>
  </si>
  <si>
    <t>80</t>
  </si>
  <si>
    <t>418.1</t>
  </si>
  <si>
    <t>Каша из гороха с маслом</t>
  </si>
  <si>
    <t>150</t>
  </si>
  <si>
    <t>508</t>
  </si>
  <si>
    <t>109</t>
  </si>
  <si>
    <t>Хлеб ржаной</t>
  </si>
  <si>
    <t>ПОЛДНИК</t>
  </si>
  <si>
    <t>503</t>
  </si>
  <si>
    <t>646</t>
  </si>
  <si>
    <t>ИТОГО ЗА ДЕНЬ:</t>
  </si>
  <si>
    <t>День 2</t>
  </si>
  <si>
    <t>302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</si>
  <si>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</si>
  <si>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</si>
  <si>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</si>
  <si>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</si>
  <si>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</si>
  <si>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</si>
  <si>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</si>
  <si>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</si>
  <si>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</si>
  <si>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</si>
  <si>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</si>
  <si>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</si>
  <si>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</si>
  <si>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</si>
  <si>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</si>
  <si>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День 3</t>
  </si>
  <si>
    <t>313.1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</si>
  <si>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</si>
  <si>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</si>
  <si>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</si>
  <si>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</si>
  <si>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</si>
  <si>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</si>
  <si>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</si>
  <si>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</si>
  <si>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</si>
  <si>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</si>
  <si>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</si>
  <si>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533</t>
  </si>
  <si>
    <t>День 4</t>
  </si>
  <si>
    <t>250</t>
  </si>
  <si>
    <t>501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</si>
  <si>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</si>
  <si>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</si>
  <si>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</si>
  <si>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</si>
  <si>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</si>
  <si>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</si>
  <si>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</si>
  <si>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</si>
  <si>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</si>
  <si>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555.1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</si>
  <si>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</si>
  <si>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</si>
  <si>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</si>
  <si>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</si>
  <si>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</si>
  <si>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</si>
  <si>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</si>
  <si>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</si>
  <si>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</si>
  <si>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</si>
  <si>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</si>
  <si>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</si>
  <si>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</si>
  <si>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День 6</t>
  </si>
  <si>
    <t>266</t>
  </si>
  <si>
    <t>495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</si>
  <si>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</si>
  <si>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</si>
  <si>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</si>
  <si>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</si>
  <si>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</si>
  <si>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</si>
  <si>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</si>
  <si>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</si>
  <si>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</si>
  <si>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</si>
  <si>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</si>
  <si>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</si>
  <si>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</si>
  <si>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</si>
  <si>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550</t>
  </si>
  <si>
    <t>70</t>
  </si>
  <si>
    <t>День 8</t>
  </si>
  <si>
    <t>494</t>
  </si>
  <si>
    <t>128.1</t>
  </si>
  <si>
    <t>Борщ с капустой и картофелем вегетарианский со сметаной</t>
  </si>
  <si>
    <t>543.2</t>
  </si>
  <si>
    <t>День 9</t>
  </si>
  <si>
    <t>260</t>
  </si>
  <si>
    <t>408</t>
  </si>
  <si>
    <t>Суфле из кур с соусом</t>
  </si>
  <si>
    <t>541.1</t>
  </si>
  <si>
    <t>50</t>
  </si>
  <si>
    <t>День 10</t>
  </si>
  <si>
    <t>313.2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</si>
  <si>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</si>
  <si>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</si>
  <si>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</si>
  <si>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</si>
  <si>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</si>
  <si>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</si>
  <si>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</si>
  <si>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</si>
  <si>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</si>
  <si>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</si>
  <si>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</si>
  <si>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</si>
  <si>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</si>
  <si>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</si>
  <si>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</si>
  <si>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</si>
  <si>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</si>
  <si>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</si>
  <si>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</si>
  <si>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</si>
  <si>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</si>
  <si>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</si>
  <si>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</si>
  <si>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</si>
  <si>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</si>
  <si>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</si>
  <si>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</si>
  <si>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</si>
  <si>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</si>
  <si>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</si>
  <si>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</si>
  <si>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</si>
  <si>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</si>
  <si>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</si>
  <si>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</si>
  <si>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Хлебцы </t>
  </si>
  <si>
    <t xml:space="preserve">Каша пшенная молочная жидкая на фруктозе </t>
  </si>
  <si>
    <t>Чай с фруктозой</t>
  </si>
  <si>
    <t xml:space="preserve">Кнели из кур </t>
  </si>
  <si>
    <t xml:space="preserve">Суп картофельный с овощами 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</si>
  <si>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</si>
  <si>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</si>
  <si>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</si>
  <si>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</si>
  <si>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</si>
  <si>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</si>
  <si>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</si>
  <si>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</si>
  <si>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</si>
  <si>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Косичка с сахаром на фруктозе </t>
  </si>
  <si>
    <t xml:space="preserve">Сок фруктовый без сахара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</si>
  <si>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</si>
  <si>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</si>
  <si>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</si>
  <si>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</si>
  <si>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</si>
  <si>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</si>
  <si>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</si>
  <si>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Какао с молоком (1-й вариант)  на фруктозе</t>
  </si>
  <si>
    <t>Шанежка наливная на фруктозе</t>
  </si>
  <si>
    <t>Компот из смеси сухофруктов  на фруктозе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</si>
  <si>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</si>
  <si>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</si>
  <si>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</si>
  <si>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</si>
  <si>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</si>
  <si>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Ватрушки с творожным фаршем  на фруктозе</t>
  </si>
  <si>
    <t>Запеканка из творога на фруктозе</t>
  </si>
  <si>
    <t>Пирожки печеные  капустой  на фруктозе</t>
  </si>
  <si>
    <t>Сок фруктовый без сахара</t>
  </si>
  <si>
    <t>Булочка "Нежная"  на фруктозе</t>
  </si>
  <si>
    <t>Бантики с корицей на фруктозе</t>
  </si>
  <si>
    <t>Омлет белковый  с зеленым горошком</t>
  </si>
  <si>
    <t>Омлет белковый с зеленым горошком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</si>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</sst>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1" applyFont="1" applyBorder="1"/>
    <xf numFmtId="0" fontId="4" fillId="0" borderId="0" xfId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88"/>
  <sheetViews>
    <sheetView tabSelected="1" topLeftCell="A7" workbookViewId="0">
      <selection activeCell="P6" sqref="P6"/>
    </sheetView>
  </sheetViews>
  <sheetFormatPr defaultRowHeight="12.75"/>
  <cols>
    <col min="2" max="2" width="43.28515625" customWidth="1"/>
  </cols>
  <sheetData>
    <row r="1" spans="1:17" ht="15.75">
      <c r="A1" s="44"/>
      <c r="B1" s="44"/>
      <c r="C1" s="44"/>
      <c r="D1" s="44"/>
      <c r="E1" s="44"/>
      <c r="F1" s="44"/>
      <c r="G1" s="44"/>
      <c r="H1" s="45"/>
      <c r="I1" s="45"/>
      <c r="J1" s="45"/>
      <c r="K1" s="45"/>
      <c r="L1" s="44"/>
      <c r="M1" s="44"/>
      <c r="N1" s="44"/>
      <c r="O1" s="46"/>
      <c r="P1" s="46"/>
      <c r="Q1" s="46"/>
    </row>
    <row r="2" spans="1:17" ht="15.75">
      <c r="A2" s="44" t="s">
        <v>227</v>
      </c>
      <c r="B2" s="44"/>
      <c r="C2" s="44"/>
      <c r="D2" s="44"/>
      <c r="E2" s="44"/>
      <c r="F2" s="44"/>
      <c r="G2" s="44"/>
      <c r="H2" s="45"/>
      <c r="I2" s="45"/>
      <c r="J2" s="45"/>
      <c r="K2" s="45"/>
      <c r="L2" s="44"/>
      <c r="M2" s="44"/>
      <c r="N2" s="47"/>
      <c r="O2" s="48"/>
      <c r="P2" s="46"/>
      <c r="Q2" s="46"/>
    </row>
    <row r="3" spans="1:17" ht="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ht="44.25" customHeight="1">
      <c r="A5" s="72" t="s">
        <v>228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43"/>
      <c r="Q5" s="43"/>
    </row>
    <row r="6" spans="1:17">
      <c r="A6" s="41" t="s">
        <v>0</v>
      </c>
      <c r="B6" s="1" t="s">
        <v>20</v>
      </c>
      <c r="C6" s="2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7">
      <c r="A7" s="41" t="s">
        <v>22</v>
      </c>
      <c r="B7" s="5" t="s">
        <v>23</v>
      </c>
      <c r="C7" s="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7">
      <c r="A8" s="56" t="s">
        <v>19</v>
      </c>
      <c r="B8" s="58" t="s">
        <v>21</v>
      </c>
      <c r="C8" s="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7" ht="13.5" thickBot="1">
      <c r="A9" s="57"/>
      <c r="B9" s="59"/>
      <c r="C9" s="2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7">
      <c r="A10" s="60" t="s">
        <v>1</v>
      </c>
      <c r="B10" s="62" t="s">
        <v>2</v>
      </c>
      <c r="C10" s="64" t="s">
        <v>14</v>
      </c>
      <c r="D10" s="66" t="s">
        <v>7</v>
      </c>
      <c r="E10" s="66"/>
      <c r="F10" s="66"/>
      <c r="G10" s="66" t="s">
        <v>3</v>
      </c>
      <c r="H10" s="66" t="s">
        <v>4</v>
      </c>
      <c r="I10" s="66"/>
      <c r="J10" s="66"/>
      <c r="K10" s="66"/>
      <c r="L10" s="53" t="s">
        <v>5</v>
      </c>
      <c r="M10" s="54"/>
      <c r="N10" s="54"/>
      <c r="O10" s="55"/>
    </row>
    <row r="11" spans="1:17" ht="26.25" thickBot="1">
      <c r="A11" s="61"/>
      <c r="B11" s="63"/>
      <c r="C11" s="65"/>
      <c r="D11" s="42" t="s">
        <v>8</v>
      </c>
      <c r="E11" s="42" t="s">
        <v>6</v>
      </c>
      <c r="F11" s="42" t="s">
        <v>9</v>
      </c>
      <c r="G11" s="67"/>
      <c r="H11" s="42" t="s">
        <v>10</v>
      </c>
      <c r="I11" s="42" t="s">
        <v>11</v>
      </c>
      <c r="J11" s="42" t="s">
        <v>15</v>
      </c>
      <c r="K11" s="42" t="s">
        <v>16</v>
      </c>
      <c r="L11" s="42" t="s">
        <v>12</v>
      </c>
      <c r="M11" s="18" t="s">
        <v>17</v>
      </c>
      <c r="N11" s="18" t="s">
        <v>18</v>
      </c>
      <c r="O11" s="19" t="s">
        <v>13</v>
      </c>
    </row>
    <row r="12" spans="1:17">
      <c r="A12" s="7" t="s">
        <v>24</v>
      </c>
      <c r="B12" s="8" t="s">
        <v>25</v>
      </c>
      <c r="C12" s="9" t="s">
        <v>26</v>
      </c>
      <c r="D12" s="20" t="s">
        <v>27</v>
      </c>
      <c r="E12" s="20" t="s">
        <v>28</v>
      </c>
      <c r="F12" s="20" t="s">
        <v>29</v>
      </c>
      <c r="G12" s="20" t="s">
        <v>30</v>
      </c>
      <c r="H12" s="20" t="s">
        <v>31</v>
      </c>
      <c r="I12" s="20" t="s">
        <v>32</v>
      </c>
      <c r="J12" s="20" t="s">
        <v>33</v>
      </c>
      <c r="K12" s="20" t="s">
        <v>34</v>
      </c>
      <c r="L12" s="20" t="s">
        <v>35</v>
      </c>
      <c r="M12" s="20" t="s">
        <v>36</v>
      </c>
      <c r="N12" s="20" t="s">
        <v>37</v>
      </c>
      <c r="O12" s="21" t="s">
        <v>38</v>
      </c>
    </row>
    <row r="13" spans="1:17">
      <c r="A13" s="10"/>
      <c r="B13" s="27" t="s">
        <v>39</v>
      </c>
      <c r="C13" s="14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3"/>
    </row>
    <row r="14" spans="1:17">
      <c r="A14" s="10" t="s">
        <v>40</v>
      </c>
      <c r="B14" s="11" t="s">
        <v>189</v>
      </c>
      <c r="C14" s="14" t="s">
        <v>41</v>
      </c>
      <c r="D14" s="22">
        <v>7.92</v>
      </c>
      <c r="E14" s="22">
        <v>7.98</v>
      </c>
      <c r="F14" s="22">
        <v>36.94</v>
      </c>
      <c r="G14" s="22">
        <v>292.26</v>
      </c>
      <c r="H14" s="22">
        <v>0.22</v>
      </c>
      <c r="I14" s="22">
        <v>1.46</v>
      </c>
      <c r="J14" s="22">
        <v>0</v>
      </c>
      <c r="K14" s="22">
        <v>0</v>
      </c>
      <c r="L14" s="22">
        <v>149.32</v>
      </c>
      <c r="M14" s="22">
        <v>0</v>
      </c>
      <c r="N14" s="22">
        <v>0.56000000000000005</v>
      </c>
      <c r="O14" s="23">
        <v>1.22</v>
      </c>
    </row>
    <row r="15" spans="1:17">
      <c r="A15" s="10" t="s">
        <v>42</v>
      </c>
      <c r="B15" s="11" t="s">
        <v>188</v>
      </c>
      <c r="C15" s="14" t="s">
        <v>43</v>
      </c>
      <c r="D15" s="22">
        <v>2.37</v>
      </c>
      <c r="E15" s="22">
        <v>0.3</v>
      </c>
      <c r="F15" s="22">
        <v>14.76</v>
      </c>
      <c r="G15" s="22">
        <v>70.5</v>
      </c>
      <c r="H15" s="22">
        <v>0.06</v>
      </c>
      <c r="I15" s="22">
        <v>0</v>
      </c>
      <c r="J15" s="22">
        <v>0</v>
      </c>
      <c r="K15" s="22">
        <v>0</v>
      </c>
      <c r="L15" s="22">
        <v>6.9</v>
      </c>
      <c r="M15" s="22">
        <v>0</v>
      </c>
      <c r="N15" s="22">
        <v>0</v>
      </c>
      <c r="O15" s="23">
        <v>0.56999999999999995</v>
      </c>
    </row>
    <row r="16" spans="1:17">
      <c r="A16" s="10" t="s">
        <v>46</v>
      </c>
      <c r="B16" s="11" t="s">
        <v>190</v>
      </c>
      <c r="C16" s="14" t="s">
        <v>41</v>
      </c>
      <c r="D16" s="22">
        <v>0.1</v>
      </c>
      <c r="E16" s="22">
        <v>0</v>
      </c>
      <c r="F16" s="22">
        <v>15</v>
      </c>
      <c r="G16" s="22">
        <v>60</v>
      </c>
      <c r="H16" s="22">
        <v>0</v>
      </c>
      <c r="I16" s="22">
        <v>0</v>
      </c>
      <c r="J16" s="22">
        <v>0</v>
      </c>
      <c r="K16" s="22">
        <v>0</v>
      </c>
      <c r="L16" s="22">
        <v>11</v>
      </c>
      <c r="M16" s="22">
        <v>3</v>
      </c>
      <c r="N16" s="22">
        <v>1</v>
      </c>
      <c r="O16" s="23">
        <v>0.3</v>
      </c>
    </row>
    <row r="17" spans="1:15">
      <c r="A17" s="10"/>
      <c r="B17" s="27" t="s">
        <v>47</v>
      </c>
      <c r="C17" s="14"/>
      <c r="D17" s="37">
        <f t="shared" ref="D17:O17" si="0">SUM(D14:D16)</f>
        <v>10.389999999999999</v>
      </c>
      <c r="E17" s="37">
        <f t="shared" si="0"/>
        <v>8.2800000000000011</v>
      </c>
      <c r="F17" s="37">
        <f t="shared" si="0"/>
        <v>66.699999999999989</v>
      </c>
      <c r="G17" s="37">
        <f t="shared" si="0"/>
        <v>422.76</v>
      </c>
      <c r="H17" s="37">
        <f t="shared" si="0"/>
        <v>0.28000000000000003</v>
      </c>
      <c r="I17" s="37">
        <f t="shared" si="0"/>
        <v>1.46</v>
      </c>
      <c r="J17" s="37">
        <f t="shared" si="0"/>
        <v>0</v>
      </c>
      <c r="K17" s="37">
        <f t="shared" si="0"/>
        <v>0</v>
      </c>
      <c r="L17" s="37">
        <f t="shared" si="0"/>
        <v>167.22</v>
      </c>
      <c r="M17" s="37">
        <f t="shared" si="0"/>
        <v>3</v>
      </c>
      <c r="N17" s="37">
        <f t="shared" si="0"/>
        <v>1.56</v>
      </c>
      <c r="O17" s="37">
        <f t="shared" si="0"/>
        <v>2.09</v>
      </c>
    </row>
    <row r="18" spans="1:15" ht="17.25" customHeight="1">
      <c r="A18" s="10" t="s">
        <v>48</v>
      </c>
      <c r="B18" s="11" t="s">
        <v>49</v>
      </c>
      <c r="C18" s="14" t="s">
        <v>50</v>
      </c>
      <c r="D18" s="22">
        <v>1.1399999999999999</v>
      </c>
      <c r="E18" s="22">
        <v>5.34</v>
      </c>
      <c r="F18" s="22">
        <v>4.62</v>
      </c>
      <c r="G18" s="22">
        <v>71.400000000000006</v>
      </c>
      <c r="H18" s="22">
        <v>1.2E-2</v>
      </c>
      <c r="I18" s="22">
        <v>4.2</v>
      </c>
      <c r="J18" s="22">
        <v>0</v>
      </c>
      <c r="K18" s="22">
        <v>1.86</v>
      </c>
      <c r="L18" s="22">
        <v>24.6</v>
      </c>
      <c r="M18" s="22">
        <v>22.2</v>
      </c>
      <c r="N18" s="22">
        <v>9</v>
      </c>
      <c r="O18" s="23">
        <v>0.42</v>
      </c>
    </row>
    <row r="19" spans="1:15">
      <c r="A19" s="10" t="s">
        <v>51</v>
      </c>
      <c r="B19" s="11" t="s">
        <v>192</v>
      </c>
      <c r="C19" s="14" t="s">
        <v>41</v>
      </c>
      <c r="D19" s="22">
        <v>2.16</v>
      </c>
      <c r="E19" s="22">
        <v>2.2799999999999998</v>
      </c>
      <c r="F19" s="22">
        <v>15.06</v>
      </c>
      <c r="G19" s="22">
        <v>89</v>
      </c>
      <c r="H19" s="22">
        <v>0.12</v>
      </c>
      <c r="I19" s="22">
        <v>17.46</v>
      </c>
      <c r="J19" s="22">
        <v>0</v>
      </c>
      <c r="K19" s="22">
        <v>0.1</v>
      </c>
      <c r="L19" s="22">
        <v>23.48</v>
      </c>
      <c r="M19" s="22">
        <v>56.64</v>
      </c>
      <c r="N19" s="22">
        <v>23.88</v>
      </c>
      <c r="O19" s="23">
        <v>1.08</v>
      </c>
    </row>
    <row r="20" spans="1:15">
      <c r="A20" s="10" t="s">
        <v>52</v>
      </c>
      <c r="B20" s="11" t="s">
        <v>191</v>
      </c>
      <c r="C20" s="14" t="s">
        <v>53</v>
      </c>
      <c r="D20" s="22">
        <v>13.84</v>
      </c>
      <c r="E20" s="22">
        <v>14.08</v>
      </c>
      <c r="F20" s="22">
        <v>5.94</v>
      </c>
      <c r="G20" s="22">
        <v>196.8</v>
      </c>
      <c r="H20" s="22">
        <v>5.6000000000000001E-2</v>
      </c>
      <c r="I20" s="22">
        <v>1.288</v>
      </c>
      <c r="J20" s="22">
        <v>4.8000000000000001E-2</v>
      </c>
      <c r="K20" s="22">
        <v>0.17599999999999999</v>
      </c>
      <c r="L20" s="22">
        <v>7.6239999999999997</v>
      </c>
      <c r="M20" s="22">
        <v>133.29599999999999</v>
      </c>
      <c r="N20" s="22">
        <v>65.231999999999999</v>
      </c>
      <c r="O20" s="23">
        <v>1.0880000000000001</v>
      </c>
    </row>
    <row r="21" spans="1:15">
      <c r="A21" s="10" t="s">
        <v>54</v>
      </c>
      <c r="B21" s="11" t="s">
        <v>55</v>
      </c>
      <c r="C21" s="14" t="s">
        <v>56</v>
      </c>
      <c r="D21" s="22">
        <v>14.41</v>
      </c>
      <c r="E21" s="22">
        <v>4.4000000000000004</v>
      </c>
      <c r="F21" s="22">
        <v>28.35</v>
      </c>
      <c r="G21" s="22">
        <v>210</v>
      </c>
      <c r="H21" s="22">
        <v>0.6</v>
      </c>
      <c r="I21" s="22">
        <v>0</v>
      </c>
      <c r="J21" s="22">
        <v>0</v>
      </c>
      <c r="K21" s="22">
        <v>0</v>
      </c>
      <c r="L21" s="22">
        <v>91.95</v>
      </c>
      <c r="M21" s="22">
        <v>0</v>
      </c>
      <c r="N21" s="22">
        <v>1.5</v>
      </c>
      <c r="O21" s="23">
        <v>4.9950000000000001</v>
      </c>
    </row>
    <row r="22" spans="1:15">
      <c r="A22" s="10" t="s">
        <v>57</v>
      </c>
      <c r="B22" s="11" t="s">
        <v>193</v>
      </c>
      <c r="C22" s="14" t="s">
        <v>41</v>
      </c>
      <c r="D22" s="22">
        <v>0.5</v>
      </c>
      <c r="E22" s="22">
        <v>0</v>
      </c>
      <c r="F22" s="22">
        <v>27</v>
      </c>
      <c r="G22" s="22">
        <v>110</v>
      </c>
      <c r="H22" s="22">
        <v>0</v>
      </c>
      <c r="I22" s="22">
        <v>0.5</v>
      </c>
      <c r="J22" s="22">
        <v>0</v>
      </c>
      <c r="K22" s="22">
        <v>0</v>
      </c>
      <c r="L22" s="22">
        <v>28</v>
      </c>
      <c r="M22" s="22">
        <v>19</v>
      </c>
      <c r="N22" s="22">
        <v>7</v>
      </c>
      <c r="O22" s="23">
        <v>1.5</v>
      </c>
    </row>
    <row r="23" spans="1:15">
      <c r="A23" s="10" t="s">
        <v>42</v>
      </c>
      <c r="B23" s="11" t="s">
        <v>188</v>
      </c>
      <c r="C23" s="14">
        <v>30</v>
      </c>
      <c r="D23" s="22">
        <v>2.37</v>
      </c>
      <c r="E23" s="22">
        <v>0.3</v>
      </c>
      <c r="F23" s="22">
        <v>14.76</v>
      </c>
      <c r="G23" s="22">
        <v>70.5</v>
      </c>
      <c r="H23" s="22">
        <v>0.06</v>
      </c>
      <c r="I23" s="22">
        <v>0</v>
      </c>
      <c r="J23" s="22">
        <v>0</v>
      </c>
      <c r="K23" s="22">
        <v>0</v>
      </c>
      <c r="L23" s="22">
        <v>6.9</v>
      </c>
      <c r="M23" s="22">
        <v>0</v>
      </c>
      <c r="N23" s="22">
        <v>0</v>
      </c>
      <c r="O23" s="23">
        <v>0.56999999999999995</v>
      </c>
    </row>
    <row r="24" spans="1:15">
      <c r="A24" s="10" t="s">
        <v>58</v>
      </c>
      <c r="B24" s="11" t="s">
        <v>59</v>
      </c>
      <c r="C24" s="14" t="s">
        <v>43</v>
      </c>
      <c r="D24" s="22">
        <v>1.98</v>
      </c>
      <c r="E24" s="22">
        <v>0.36</v>
      </c>
      <c r="F24" s="22">
        <v>10.02</v>
      </c>
      <c r="G24" s="22">
        <v>52.2</v>
      </c>
      <c r="H24" s="22">
        <v>5.3999999999999999E-2</v>
      </c>
      <c r="I24" s="22">
        <v>0</v>
      </c>
      <c r="J24" s="22">
        <v>0</v>
      </c>
      <c r="K24" s="22">
        <v>0.42</v>
      </c>
      <c r="L24" s="22">
        <v>10.5</v>
      </c>
      <c r="M24" s="22">
        <v>47.4</v>
      </c>
      <c r="N24" s="22">
        <v>14.1</v>
      </c>
      <c r="O24" s="23">
        <v>1.17</v>
      </c>
    </row>
    <row r="25" spans="1:15">
      <c r="A25" s="10"/>
      <c r="B25" s="27" t="s">
        <v>60</v>
      </c>
      <c r="C25" s="14"/>
      <c r="D25" s="37">
        <f t="shared" ref="D25:O25" si="1">SUM(D18:D23)</f>
        <v>34.419999999999995</v>
      </c>
      <c r="E25" s="37">
        <f t="shared" si="1"/>
        <v>26.400000000000002</v>
      </c>
      <c r="F25" s="37">
        <f t="shared" si="1"/>
        <v>95.73</v>
      </c>
      <c r="G25" s="37">
        <f t="shared" si="1"/>
        <v>747.7</v>
      </c>
      <c r="H25" s="37">
        <f t="shared" si="1"/>
        <v>0.84800000000000009</v>
      </c>
      <c r="I25" s="37">
        <f t="shared" si="1"/>
        <v>23.448</v>
      </c>
      <c r="J25" s="37">
        <f t="shared" si="1"/>
        <v>4.8000000000000001E-2</v>
      </c>
      <c r="K25" s="37">
        <f t="shared" si="1"/>
        <v>2.1360000000000001</v>
      </c>
      <c r="L25" s="37">
        <f t="shared" si="1"/>
        <v>182.554</v>
      </c>
      <c r="M25" s="37">
        <f t="shared" si="1"/>
        <v>231.136</v>
      </c>
      <c r="N25" s="37">
        <f t="shared" si="1"/>
        <v>106.61199999999999</v>
      </c>
      <c r="O25" s="37">
        <f t="shared" si="1"/>
        <v>9.6530000000000005</v>
      </c>
    </row>
    <row r="26" spans="1:15" ht="25.5">
      <c r="A26" s="10" t="s">
        <v>61</v>
      </c>
      <c r="B26" s="11" t="s">
        <v>194</v>
      </c>
      <c r="C26" s="14" t="s">
        <v>41</v>
      </c>
      <c r="D26" s="22">
        <v>1.4</v>
      </c>
      <c r="E26" s="22">
        <v>0</v>
      </c>
      <c r="F26" s="22">
        <v>29</v>
      </c>
      <c r="G26" s="22">
        <v>122</v>
      </c>
      <c r="H26" s="22">
        <v>0</v>
      </c>
      <c r="I26" s="22">
        <v>0</v>
      </c>
      <c r="J26" s="22">
        <v>0</v>
      </c>
      <c r="K26" s="22">
        <v>0</v>
      </c>
      <c r="L26" s="22">
        <v>1</v>
      </c>
      <c r="M26" s="22">
        <v>0</v>
      </c>
      <c r="N26" s="22">
        <v>0</v>
      </c>
      <c r="O26" s="23">
        <v>0.1</v>
      </c>
    </row>
    <row r="27" spans="1:15">
      <c r="A27" s="10" t="s">
        <v>62</v>
      </c>
      <c r="B27" s="11" t="s">
        <v>224</v>
      </c>
      <c r="C27" s="14" t="s">
        <v>50</v>
      </c>
      <c r="D27" s="22">
        <v>5.0999999999999996</v>
      </c>
      <c r="E27" s="22">
        <v>5.3</v>
      </c>
      <c r="F27" s="22">
        <v>39.4</v>
      </c>
      <c r="G27" s="22">
        <v>226</v>
      </c>
      <c r="H27" s="22">
        <v>0.06</v>
      </c>
      <c r="I27" s="22">
        <v>0</v>
      </c>
      <c r="J27" s="22">
        <v>4.8000000000000001E-2</v>
      </c>
      <c r="K27" s="22">
        <v>0.70199999999999996</v>
      </c>
      <c r="L27" s="22">
        <v>16.998000000000001</v>
      </c>
      <c r="M27" s="22">
        <v>48</v>
      </c>
      <c r="N27" s="22">
        <v>7.0019999999999998</v>
      </c>
      <c r="O27" s="23">
        <v>0.70199999999999996</v>
      </c>
    </row>
    <row r="28" spans="1:15" ht="13.5" thickBot="1">
      <c r="A28" s="12"/>
      <c r="B28" s="13" t="s">
        <v>63</v>
      </c>
      <c r="C28" s="15"/>
      <c r="D28" s="24">
        <v>55.609999999999992</v>
      </c>
      <c r="E28" s="24">
        <v>43.289999999999992</v>
      </c>
      <c r="F28" s="24">
        <v>240.85</v>
      </c>
      <c r="G28" s="24">
        <v>1607.06</v>
      </c>
      <c r="H28" s="24">
        <v>1.2460000000000002</v>
      </c>
      <c r="I28" s="24">
        <v>24.978000000000002</v>
      </c>
      <c r="J28" s="24">
        <v>0.125</v>
      </c>
      <c r="K28" s="24">
        <v>3.3080000000000003</v>
      </c>
      <c r="L28" s="24">
        <v>466.27199999999999</v>
      </c>
      <c r="M28" s="24">
        <v>379.53599999999994</v>
      </c>
      <c r="N28" s="24">
        <v>132.774</v>
      </c>
      <c r="O28" s="25">
        <v>13.815</v>
      </c>
    </row>
    <row r="29" spans="1:15">
      <c r="A29" s="4"/>
      <c r="B29" s="1"/>
      <c r="C29" s="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>
      <c r="A30" s="41" t="s">
        <v>0</v>
      </c>
      <c r="B30" s="1" t="s">
        <v>64</v>
      </c>
      <c r="C30" s="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>
      <c r="A31" s="41" t="s">
        <v>22</v>
      </c>
      <c r="B31" s="5" t="s">
        <v>23</v>
      </c>
      <c r="C31" s="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>
      <c r="A32" s="56" t="s">
        <v>19</v>
      </c>
      <c r="B32" s="58" t="s">
        <v>21</v>
      </c>
      <c r="C32" s="2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3.5" thickBot="1">
      <c r="A33" s="57"/>
      <c r="B33" s="59"/>
      <c r="C33" s="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>
      <c r="A34" s="60" t="s">
        <v>1</v>
      </c>
      <c r="B34" s="62" t="s">
        <v>2</v>
      </c>
      <c r="C34" s="64" t="s">
        <v>14</v>
      </c>
      <c r="D34" s="66" t="s">
        <v>7</v>
      </c>
      <c r="E34" s="66"/>
      <c r="F34" s="66"/>
      <c r="G34" s="66" t="s">
        <v>3</v>
      </c>
      <c r="H34" s="66" t="s">
        <v>4</v>
      </c>
      <c r="I34" s="66"/>
      <c r="J34" s="66"/>
      <c r="K34" s="66"/>
      <c r="L34" s="53" t="s">
        <v>5</v>
      </c>
      <c r="M34" s="54"/>
      <c r="N34" s="54"/>
      <c r="O34" s="55"/>
    </row>
    <row r="35" spans="1:15" ht="26.25" thickBot="1">
      <c r="A35" s="61"/>
      <c r="B35" s="63"/>
      <c r="C35" s="65"/>
      <c r="D35" s="42" t="s">
        <v>8</v>
      </c>
      <c r="E35" s="42" t="s">
        <v>6</v>
      </c>
      <c r="F35" s="42" t="s">
        <v>9</v>
      </c>
      <c r="G35" s="67"/>
      <c r="H35" s="42" t="s">
        <v>10</v>
      </c>
      <c r="I35" s="42" t="s">
        <v>11</v>
      </c>
      <c r="J35" s="42" t="s">
        <v>15</v>
      </c>
      <c r="K35" s="42" t="s">
        <v>16</v>
      </c>
      <c r="L35" s="42" t="s">
        <v>12</v>
      </c>
      <c r="M35" s="18" t="s">
        <v>17</v>
      </c>
      <c r="N35" s="18" t="s">
        <v>18</v>
      </c>
      <c r="O35" s="19" t="s">
        <v>13</v>
      </c>
    </row>
    <row r="36" spans="1:15">
      <c r="A36" s="7" t="s">
        <v>24</v>
      </c>
      <c r="B36" s="8" t="s">
        <v>25</v>
      </c>
      <c r="C36" s="9" t="s">
        <v>26</v>
      </c>
      <c r="D36" s="20" t="s">
        <v>27</v>
      </c>
      <c r="E36" s="20" t="s">
        <v>28</v>
      </c>
      <c r="F36" s="20" t="s">
        <v>29</v>
      </c>
      <c r="G36" s="20" t="s">
        <v>30</v>
      </c>
      <c r="H36" s="20" t="s">
        <v>31</v>
      </c>
      <c r="I36" s="20" t="s">
        <v>32</v>
      </c>
      <c r="J36" s="20" t="s">
        <v>33</v>
      </c>
      <c r="K36" s="20" t="s">
        <v>34</v>
      </c>
      <c r="L36" s="20" t="s">
        <v>35</v>
      </c>
      <c r="M36" s="20" t="s">
        <v>36</v>
      </c>
      <c r="N36" s="20" t="s">
        <v>37</v>
      </c>
      <c r="O36" s="21" t="s">
        <v>38</v>
      </c>
    </row>
    <row r="37" spans="1:15">
      <c r="A37" s="10"/>
      <c r="B37" s="27" t="s">
        <v>39</v>
      </c>
      <c r="C37" s="14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3"/>
    </row>
    <row r="38" spans="1:15">
      <c r="A38" s="10" t="s">
        <v>65</v>
      </c>
      <c r="B38" s="11" t="s">
        <v>226</v>
      </c>
      <c r="C38" s="14" t="s">
        <v>56</v>
      </c>
      <c r="D38" s="22">
        <v>10.82</v>
      </c>
      <c r="E38" s="22">
        <v>15.36</v>
      </c>
      <c r="F38" s="22">
        <v>5.64</v>
      </c>
      <c r="G38" s="22">
        <v>204.54</v>
      </c>
      <c r="H38" s="22">
        <v>0.16500000000000001</v>
      </c>
      <c r="I38" s="22">
        <v>8.0250000000000004</v>
      </c>
      <c r="J38" s="22">
        <v>0.18</v>
      </c>
      <c r="K38" s="22">
        <v>0.42</v>
      </c>
      <c r="L38" s="22">
        <v>112.545</v>
      </c>
      <c r="M38" s="22">
        <v>150.57</v>
      </c>
      <c r="N38" s="22">
        <v>18.225000000000001</v>
      </c>
      <c r="O38" s="23">
        <v>1.77</v>
      </c>
    </row>
    <row r="39" spans="1:15">
      <c r="A39" s="10" t="s">
        <v>66</v>
      </c>
      <c r="B39" s="11" t="s">
        <v>67</v>
      </c>
      <c r="C39" s="14" t="s">
        <v>43</v>
      </c>
      <c r="D39" s="22">
        <v>2.25</v>
      </c>
      <c r="E39" s="22">
        <v>0.87</v>
      </c>
      <c r="F39" s="22">
        <v>15.42</v>
      </c>
      <c r="G39" s="22">
        <v>78.599999999999994</v>
      </c>
      <c r="H39" s="22">
        <v>3.3000000000000002E-2</v>
      </c>
      <c r="I39" s="22">
        <v>0</v>
      </c>
      <c r="J39" s="22">
        <v>0</v>
      </c>
      <c r="K39" s="22">
        <v>0.51</v>
      </c>
      <c r="L39" s="22">
        <v>5.7</v>
      </c>
      <c r="M39" s="22">
        <v>19.5</v>
      </c>
      <c r="N39" s="22">
        <v>3.9</v>
      </c>
      <c r="O39" s="23">
        <v>0.36</v>
      </c>
    </row>
    <row r="40" spans="1:15">
      <c r="A40" s="10" t="s">
        <v>46</v>
      </c>
      <c r="B40" s="11" t="s">
        <v>195</v>
      </c>
      <c r="C40" s="14" t="s">
        <v>41</v>
      </c>
      <c r="D40" s="22">
        <v>0.1</v>
      </c>
      <c r="E40" s="22">
        <v>0</v>
      </c>
      <c r="F40" s="22">
        <v>15</v>
      </c>
      <c r="G40" s="22">
        <v>60</v>
      </c>
      <c r="H40" s="22">
        <v>0</v>
      </c>
      <c r="I40" s="22">
        <v>0</v>
      </c>
      <c r="J40" s="22">
        <v>0</v>
      </c>
      <c r="K40" s="22">
        <v>0</v>
      </c>
      <c r="L40" s="22">
        <v>11</v>
      </c>
      <c r="M40" s="22">
        <v>3</v>
      </c>
      <c r="N40" s="22">
        <v>1</v>
      </c>
      <c r="O40" s="23">
        <v>0.3</v>
      </c>
    </row>
    <row r="41" spans="1:15">
      <c r="A41" s="10"/>
      <c r="B41" s="27" t="s">
        <v>47</v>
      </c>
      <c r="C41" s="14"/>
      <c r="D41" s="37">
        <f>SUM(D38:D40)</f>
        <v>13.17</v>
      </c>
      <c r="E41" s="37">
        <f t="shared" ref="E41:O41" si="2">SUM(E38:E40)</f>
        <v>16.23</v>
      </c>
      <c r="F41" s="37">
        <f t="shared" si="2"/>
        <v>36.06</v>
      </c>
      <c r="G41" s="37">
        <f t="shared" si="2"/>
        <v>343.14</v>
      </c>
      <c r="H41" s="37">
        <f t="shared" si="2"/>
        <v>0.19800000000000001</v>
      </c>
      <c r="I41" s="37">
        <f t="shared" si="2"/>
        <v>8.0250000000000004</v>
      </c>
      <c r="J41" s="37">
        <f t="shared" si="2"/>
        <v>0.18</v>
      </c>
      <c r="K41" s="37">
        <f t="shared" si="2"/>
        <v>0.92999999999999994</v>
      </c>
      <c r="L41" s="37">
        <f t="shared" si="2"/>
        <v>129.245</v>
      </c>
      <c r="M41" s="37">
        <f t="shared" si="2"/>
        <v>173.07</v>
      </c>
      <c r="N41" s="37">
        <f t="shared" si="2"/>
        <v>23.125</v>
      </c>
      <c r="O41" s="37">
        <f t="shared" si="2"/>
        <v>2.4299999999999997</v>
      </c>
    </row>
    <row r="42" spans="1:15">
      <c r="A42" s="10" t="s">
        <v>68</v>
      </c>
      <c r="B42" s="11" t="s">
        <v>69</v>
      </c>
      <c r="C42" s="14" t="s">
        <v>50</v>
      </c>
      <c r="D42" s="22">
        <v>1.32</v>
      </c>
      <c r="E42" s="22">
        <v>1.44</v>
      </c>
      <c r="F42" s="22">
        <v>6.72</v>
      </c>
      <c r="G42" s="22">
        <v>45.59</v>
      </c>
      <c r="H42" s="22">
        <v>1.2E-2</v>
      </c>
      <c r="I42" s="22">
        <v>2.88</v>
      </c>
      <c r="J42" s="22">
        <v>0</v>
      </c>
      <c r="K42" s="22">
        <v>0</v>
      </c>
      <c r="L42" s="22">
        <v>25.2</v>
      </c>
      <c r="M42" s="22">
        <v>24.6</v>
      </c>
      <c r="N42" s="22">
        <v>7.8</v>
      </c>
      <c r="O42" s="23">
        <v>0</v>
      </c>
    </row>
    <row r="43" spans="1:15">
      <c r="A43" s="10" t="s">
        <v>70</v>
      </c>
      <c r="B43" s="11" t="s">
        <v>71</v>
      </c>
      <c r="C43" s="14" t="s">
        <v>41</v>
      </c>
      <c r="D43" s="22">
        <v>1.8</v>
      </c>
      <c r="E43" s="22">
        <v>2.88</v>
      </c>
      <c r="F43" s="22">
        <v>13.54</v>
      </c>
      <c r="G43" s="22">
        <v>87.08</v>
      </c>
      <c r="H43" s="22">
        <v>0.06</v>
      </c>
      <c r="I43" s="22">
        <v>13.32</v>
      </c>
      <c r="J43" s="22">
        <v>0</v>
      </c>
      <c r="K43" s="22">
        <v>0.1</v>
      </c>
      <c r="L43" s="22">
        <v>37.56</v>
      </c>
      <c r="M43" s="22">
        <v>47.2</v>
      </c>
      <c r="N43" s="22">
        <v>22.04</v>
      </c>
      <c r="O43" s="23">
        <v>1.18</v>
      </c>
    </row>
    <row r="44" spans="1:15">
      <c r="A44" s="10" t="s">
        <v>72</v>
      </c>
      <c r="B44" s="11" t="s">
        <v>73</v>
      </c>
      <c r="C44" s="14" t="s">
        <v>53</v>
      </c>
      <c r="D44" s="22">
        <v>6.38</v>
      </c>
      <c r="E44" s="22">
        <v>10.63</v>
      </c>
      <c r="F44" s="22">
        <v>1.6</v>
      </c>
      <c r="G44" s="22">
        <v>132.05000000000001</v>
      </c>
      <c r="H44" s="22">
        <v>8.0000000000000002E-3</v>
      </c>
      <c r="I44" s="22">
        <v>8.0000000000000002E-3</v>
      </c>
      <c r="J44" s="22">
        <v>0</v>
      </c>
      <c r="K44" s="22">
        <v>0</v>
      </c>
      <c r="L44" s="22">
        <v>1.1279999999999999</v>
      </c>
      <c r="M44" s="22">
        <v>0</v>
      </c>
      <c r="N44" s="22">
        <v>0.152</v>
      </c>
      <c r="O44" s="23">
        <v>2.4E-2</v>
      </c>
    </row>
    <row r="45" spans="1:15">
      <c r="A45" s="10" t="s">
        <v>74</v>
      </c>
      <c r="B45" s="11" t="s">
        <v>75</v>
      </c>
      <c r="C45" s="14" t="s">
        <v>56</v>
      </c>
      <c r="D45" s="22">
        <v>8.61</v>
      </c>
      <c r="E45" s="22">
        <v>9</v>
      </c>
      <c r="F45" s="22">
        <v>38.81</v>
      </c>
      <c r="G45" s="22">
        <v>271.08</v>
      </c>
      <c r="H45" s="22">
        <v>0.3</v>
      </c>
      <c r="I45" s="22">
        <v>0</v>
      </c>
      <c r="J45" s="22">
        <v>0</v>
      </c>
      <c r="K45" s="22">
        <v>0</v>
      </c>
      <c r="L45" s="22">
        <v>18.254999999999999</v>
      </c>
      <c r="M45" s="22">
        <v>0</v>
      </c>
      <c r="N45" s="22">
        <v>1.02</v>
      </c>
      <c r="O45" s="23">
        <v>4.5750000000000002</v>
      </c>
    </row>
    <row r="46" spans="1:15">
      <c r="A46" s="10" t="s">
        <v>76</v>
      </c>
      <c r="B46" s="11" t="s">
        <v>77</v>
      </c>
      <c r="C46" s="14" t="s">
        <v>41</v>
      </c>
      <c r="D46" s="22">
        <v>0.3</v>
      </c>
      <c r="E46" s="22">
        <v>0.2</v>
      </c>
      <c r="F46" s="22">
        <v>20.2</v>
      </c>
      <c r="G46" s="22">
        <v>81</v>
      </c>
      <c r="H46" s="22">
        <v>0.04</v>
      </c>
      <c r="I46" s="22">
        <v>1.48</v>
      </c>
      <c r="J46" s="22">
        <v>0.22</v>
      </c>
      <c r="K46" s="22">
        <v>2.04</v>
      </c>
      <c r="L46" s="22">
        <v>68.739999999999995</v>
      </c>
      <c r="M46" s="22">
        <v>54.02</v>
      </c>
      <c r="N46" s="22">
        <v>40.86</v>
      </c>
      <c r="O46" s="23">
        <v>1.24</v>
      </c>
    </row>
    <row r="47" spans="1:15">
      <c r="A47" s="10" t="s">
        <v>42</v>
      </c>
      <c r="B47" s="11" t="s">
        <v>188</v>
      </c>
      <c r="C47" s="14">
        <v>30</v>
      </c>
      <c r="D47" s="22">
        <v>2.37</v>
      </c>
      <c r="E47" s="22">
        <v>0.3</v>
      </c>
      <c r="F47" s="22">
        <v>14.76</v>
      </c>
      <c r="G47" s="22">
        <v>70.5</v>
      </c>
      <c r="H47" s="22">
        <v>0.06</v>
      </c>
      <c r="I47" s="22">
        <v>0</v>
      </c>
      <c r="J47" s="22">
        <v>0</v>
      </c>
      <c r="K47" s="22">
        <v>0</v>
      </c>
      <c r="L47" s="22">
        <v>6.9</v>
      </c>
      <c r="M47" s="22">
        <v>0</v>
      </c>
      <c r="N47" s="22">
        <v>0</v>
      </c>
      <c r="O47" s="23">
        <v>0.56999999999999995</v>
      </c>
    </row>
    <row r="48" spans="1:15">
      <c r="A48" s="10" t="s">
        <v>58</v>
      </c>
      <c r="B48" s="11" t="s">
        <v>59</v>
      </c>
      <c r="C48" s="14" t="s">
        <v>43</v>
      </c>
      <c r="D48" s="22">
        <v>1.98</v>
      </c>
      <c r="E48" s="22">
        <v>0.36</v>
      </c>
      <c r="F48" s="22">
        <v>10.02</v>
      </c>
      <c r="G48" s="22">
        <v>52.2</v>
      </c>
      <c r="H48" s="22">
        <v>5.3999999999999999E-2</v>
      </c>
      <c r="I48" s="22">
        <v>0</v>
      </c>
      <c r="J48" s="22">
        <v>0</v>
      </c>
      <c r="K48" s="22">
        <v>0.42</v>
      </c>
      <c r="L48" s="22">
        <v>10.5</v>
      </c>
      <c r="M48" s="22">
        <v>47.4</v>
      </c>
      <c r="N48" s="22">
        <v>14.1</v>
      </c>
      <c r="O48" s="23">
        <v>1.17</v>
      </c>
    </row>
    <row r="49" spans="1:15">
      <c r="A49" s="10"/>
      <c r="B49" s="27" t="s">
        <v>60</v>
      </c>
      <c r="C49" s="14"/>
      <c r="D49" s="37">
        <f t="shared" ref="D49:O49" si="3">SUM(D42:D48)</f>
        <v>22.76</v>
      </c>
      <c r="E49" s="37">
        <f t="shared" si="3"/>
        <v>24.810000000000002</v>
      </c>
      <c r="F49" s="37">
        <f t="shared" si="3"/>
        <v>105.65</v>
      </c>
      <c r="G49" s="37">
        <f t="shared" si="3"/>
        <v>739.5</v>
      </c>
      <c r="H49" s="37">
        <f t="shared" si="3"/>
        <v>0.53400000000000003</v>
      </c>
      <c r="I49" s="37">
        <f t="shared" si="3"/>
        <v>17.687999999999999</v>
      </c>
      <c r="J49" s="37">
        <f t="shared" si="3"/>
        <v>0.22</v>
      </c>
      <c r="K49" s="37">
        <f t="shared" si="3"/>
        <v>2.56</v>
      </c>
      <c r="L49" s="37">
        <f t="shared" si="3"/>
        <v>168.28299999999999</v>
      </c>
      <c r="M49" s="37">
        <f t="shared" si="3"/>
        <v>173.22000000000003</v>
      </c>
      <c r="N49" s="37">
        <f t="shared" si="3"/>
        <v>85.971999999999994</v>
      </c>
      <c r="O49" s="37">
        <f t="shared" si="3"/>
        <v>8.7590000000000003</v>
      </c>
    </row>
    <row r="50" spans="1:15">
      <c r="A50" s="10" t="s">
        <v>78</v>
      </c>
      <c r="B50" s="11" t="s">
        <v>79</v>
      </c>
      <c r="C50" s="14" t="s">
        <v>41</v>
      </c>
      <c r="D50" s="22">
        <v>5.4</v>
      </c>
      <c r="E50" s="22">
        <v>5</v>
      </c>
      <c r="F50" s="22">
        <v>21.6</v>
      </c>
      <c r="G50" s="22">
        <v>158</v>
      </c>
      <c r="H50" s="22">
        <v>0.06</v>
      </c>
      <c r="I50" s="22">
        <v>1.8</v>
      </c>
      <c r="J50" s="22">
        <v>0.04</v>
      </c>
      <c r="K50" s="22">
        <v>0</v>
      </c>
      <c r="L50" s="22">
        <v>242</v>
      </c>
      <c r="M50" s="22">
        <v>0</v>
      </c>
      <c r="N50" s="22">
        <v>30</v>
      </c>
      <c r="O50" s="23">
        <v>0.2</v>
      </c>
    </row>
    <row r="51" spans="1:15">
      <c r="A51" s="10" t="s">
        <v>80</v>
      </c>
      <c r="B51" s="11" t="s">
        <v>196</v>
      </c>
      <c r="C51" s="14" t="s">
        <v>50</v>
      </c>
      <c r="D51" s="22">
        <v>4.4400000000000004</v>
      </c>
      <c r="E51" s="22">
        <v>3.3</v>
      </c>
      <c r="F51" s="22">
        <v>5.31</v>
      </c>
      <c r="G51" s="22">
        <v>68.099999999999994</v>
      </c>
      <c r="H51" s="22">
        <v>3.5999999999999997E-2</v>
      </c>
      <c r="I51" s="22">
        <v>1.1040000000000001</v>
      </c>
      <c r="J51" s="22">
        <v>0</v>
      </c>
      <c r="K51" s="22">
        <v>0</v>
      </c>
      <c r="L51" s="22">
        <v>36.558</v>
      </c>
      <c r="M51" s="22">
        <v>0</v>
      </c>
      <c r="N51" s="22">
        <v>18.876000000000001</v>
      </c>
      <c r="O51" s="23">
        <v>0.45</v>
      </c>
    </row>
    <row r="52" spans="1:15" ht="13.5" thickBot="1">
      <c r="A52" s="12"/>
      <c r="B52" s="13" t="s">
        <v>63</v>
      </c>
      <c r="C52" s="15"/>
      <c r="D52" s="24">
        <v>45.769999999999989</v>
      </c>
      <c r="E52" s="24">
        <v>49.339999999999996</v>
      </c>
      <c r="F52" s="24">
        <v>168.62</v>
      </c>
      <c r="G52" s="24">
        <v>1308.74</v>
      </c>
      <c r="H52" s="24">
        <v>0.82800000000000029</v>
      </c>
      <c r="I52" s="24">
        <v>28.617000000000001</v>
      </c>
      <c r="J52" s="24">
        <v>0.44</v>
      </c>
      <c r="K52" s="24">
        <v>3.49</v>
      </c>
      <c r="L52" s="24">
        <v>576.08600000000001</v>
      </c>
      <c r="M52" s="24">
        <v>346.28999999999996</v>
      </c>
      <c r="N52" s="24">
        <v>157.97300000000001</v>
      </c>
      <c r="O52" s="25">
        <v>11.838999999999999</v>
      </c>
    </row>
    <row r="53" spans="1:15">
      <c r="A53" s="4"/>
      <c r="B53" s="1"/>
      <c r="C53" s="2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>
      <c r="A54" s="41" t="s">
        <v>0</v>
      </c>
      <c r="B54" s="1" t="s">
        <v>81</v>
      </c>
      <c r="C54" s="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>
      <c r="A55" s="41" t="s">
        <v>22</v>
      </c>
      <c r="B55" s="5" t="s">
        <v>23</v>
      </c>
      <c r="C55" s="2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>
      <c r="A56" s="56" t="s">
        <v>19</v>
      </c>
      <c r="B56" s="58" t="s">
        <v>21</v>
      </c>
      <c r="C56" s="2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13.5" thickBot="1">
      <c r="A57" s="57"/>
      <c r="B57" s="59"/>
      <c r="C57" s="2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1:15">
      <c r="A58" s="60" t="s">
        <v>1</v>
      </c>
      <c r="B58" s="62" t="s">
        <v>2</v>
      </c>
      <c r="C58" s="64" t="s">
        <v>14</v>
      </c>
      <c r="D58" s="66" t="s">
        <v>7</v>
      </c>
      <c r="E58" s="66"/>
      <c r="F58" s="66"/>
      <c r="G58" s="66" t="s">
        <v>3</v>
      </c>
      <c r="H58" s="66" t="s">
        <v>4</v>
      </c>
      <c r="I58" s="66"/>
      <c r="J58" s="66"/>
      <c r="K58" s="66"/>
      <c r="L58" s="53" t="s">
        <v>5</v>
      </c>
      <c r="M58" s="54"/>
      <c r="N58" s="54"/>
      <c r="O58" s="55"/>
    </row>
    <row r="59" spans="1:15" ht="26.25" thickBot="1">
      <c r="A59" s="61"/>
      <c r="B59" s="63"/>
      <c r="C59" s="65"/>
      <c r="D59" s="42" t="s">
        <v>8</v>
      </c>
      <c r="E59" s="42" t="s">
        <v>6</v>
      </c>
      <c r="F59" s="42" t="s">
        <v>9</v>
      </c>
      <c r="G59" s="67"/>
      <c r="H59" s="42" t="s">
        <v>10</v>
      </c>
      <c r="I59" s="42" t="s">
        <v>11</v>
      </c>
      <c r="J59" s="42" t="s">
        <v>15</v>
      </c>
      <c r="K59" s="42" t="s">
        <v>16</v>
      </c>
      <c r="L59" s="42" t="s">
        <v>12</v>
      </c>
      <c r="M59" s="18" t="s">
        <v>17</v>
      </c>
      <c r="N59" s="18" t="s">
        <v>18</v>
      </c>
      <c r="O59" s="19" t="s">
        <v>13</v>
      </c>
    </row>
    <row r="60" spans="1:15">
      <c r="A60" s="7" t="s">
        <v>24</v>
      </c>
      <c r="B60" s="8" t="s">
        <v>25</v>
      </c>
      <c r="C60" s="9" t="s">
        <v>26</v>
      </c>
      <c r="D60" s="20" t="s">
        <v>27</v>
      </c>
      <c r="E60" s="20" t="s">
        <v>28</v>
      </c>
      <c r="F60" s="20" t="s">
        <v>29</v>
      </c>
      <c r="G60" s="20" t="s">
        <v>30</v>
      </c>
      <c r="H60" s="20" t="s">
        <v>31</v>
      </c>
      <c r="I60" s="20" t="s">
        <v>32</v>
      </c>
      <c r="J60" s="20" t="s">
        <v>33</v>
      </c>
      <c r="K60" s="20" t="s">
        <v>34</v>
      </c>
      <c r="L60" s="20" t="s">
        <v>35</v>
      </c>
      <c r="M60" s="20" t="s">
        <v>36</v>
      </c>
      <c r="N60" s="20" t="s">
        <v>37</v>
      </c>
      <c r="O60" s="21" t="s">
        <v>38</v>
      </c>
    </row>
    <row r="61" spans="1:15">
      <c r="A61" s="10"/>
      <c r="B61" s="27" t="s">
        <v>39</v>
      </c>
      <c r="C61" s="14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3"/>
    </row>
    <row r="62" spans="1:15">
      <c r="A62" s="10" t="s">
        <v>82</v>
      </c>
      <c r="B62" s="11" t="s">
        <v>197</v>
      </c>
      <c r="C62" s="14" t="s">
        <v>56</v>
      </c>
      <c r="D62" s="22">
        <v>19.02</v>
      </c>
      <c r="E62" s="22">
        <v>13.53</v>
      </c>
      <c r="F62" s="22">
        <v>37.94</v>
      </c>
      <c r="G62" s="22">
        <v>347.08</v>
      </c>
      <c r="H62" s="22">
        <v>0.09</v>
      </c>
      <c r="I62" s="22">
        <v>0.70499999999999996</v>
      </c>
      <c r="J62" s="22">
        <v>0.09</v>
      </c>
      <c r="K62" s="22">
        <v>0.56999999999999995</v>
      </c>
      <c r="L62" s="22">
        <v>239.95500000000001</v>
      </c>
      <c r="M62" s="22">
        <v>273.93</v>
      </c>
      <c r="N62" s="22">
        <v>33.9</v>
      </c>
      <c r="O62" s="23">
        <v>0.76500000000000001</v>
      </c>
    </row>
    <row r="63" spans="1:15">
      <c r="A63" s="10" t="s">
        <v>46</v>
      </c>
      <c r="B63" s="11" t="s">
        <v>195</v>
      </c>
      <c r="C63" s="14" t="s">
        <v>41</v>
      </c>
      <c r="D63" s="22">
        <v>0.1</v>
      </c>
      <c r="E63" s="22">
        <v>0</v>
      </c>
      <c r="F63" s="22">
        <v>15</v>
      </c>
      <c r="G63" s="22">
        <v>60</v>
      </c>
      <c r="H63" s="22">
        <v>0</v>
      </c>
      <c r="I63" s="22">
        <v>0</v>
      </c>
      <c r="J63" s="22">
        <v>0</v>
      </c>
      <c r="K63" s="22">
        <v>0</v>
      </c>
      <c r="L63" s="22">
        <v>11</v>
      </c>
      <c r="M63" s="22">
        <v>3</v>
      </c>
      <c r="N63" s="22">
        <v>1</v>
      </c>
      <c r="O63" s="23">
        <v>0.3</v>
      </c>
    </row>
    <row r="64" spans="1:15">
      <c r="A64" s="10"/>
      <c r="B64" s="27" t="s">
        <v>47</v>
      </c>
      <c r="C64" s="14"/>
      <c r="D64" s="37">
        <f>SUM(D62:D63)</f>
        <v>19.12</v>
      </c>
      <c r="E64" s="37">
        <f t="shared" ref="E64:O64" si="4">SUM(E62:E63)</f>
        <v>13.53</v>
      </c>
      <c r="F64" s="37">
        <f t="shared" si="4"/>
        <v>52.94</v>
      </c>
      <c r="G64" s="37">
        <f t="shared" si="4"/>
        <v>407.08</v>
      </c>
      <c r="H64" s="37">
        <f t="shared" si="4"/>
        <v>0.09</v>
      </c>
      <c r="I64" s="37">
        <f t="shared" si="4"/>
        <v>0.70499999999999996</v>
      </c>
      <c r="J64" s="37">
        <f t="shared" si="4"/>
        <v>0.09</v>
      </c>
      <c r="K64" s="37">
        <f t="shared" si="4"/>
        <v>0.56999999999999995</v>
      </c>
      <c r="L64" s="37">
        <f t="shared" si="4"/>
        <v>250.95500000000001</v>
      </c>
      <c r="M64" s="37">
        <f t="shared" si="4"/>
        <v>276.93</v>
      </c>
      <c r="N64" s="37">
        <f t="shared" si="4"/>
        <v>34.9</v>
      </c>
      <c r="O64" s="37">
        <f t="shared" si="4"/>
        <v>1.0649999999999999</v>
      </c>
    </row>
    <row r="65" spans="1:15">
      <c r="A65" s="10" t="s">
        <v>83</v>
      </c>
      <c r="B65" s="11" t="s">
        <v>84</v>
      </c>
      <c r="C65" s="14" t="s">
        <v>50</v>
      </c>
      <c r="D65" s="22">
        <v>0.48</v>
      </c>
      <c r="E65" s="22">
        <v>0.06</v>
      </c>
      <c r="F65" s="22">
        <v>1.02</v>
      </c>
      <c r="G65" s="22">
        <v>7.8</v>
      </c>
      <c r="H65" s="22">
        <v>1.2E-2</v>
      </c>
      <c r="I65" s="22">
        <v>3</v>
      </c>
      <c r="J65" s="22">
        <v>0</v>
      </c>
      <c r="K65" s="22">
        <v>0</v>
      </c>
      <c r="L65" s="22">
        <v>13.8</v>
      </c>
      <c r="M65" s="22">
        <v>0</v>
      </c>
      <c r="N65" s="22">
        <v>0</v>
      </c>
      <c r="O65" s="23">
        <v>0.36</v>
      </c>
    </row>
    <row r="66" spans="1:15" ht="25.5">
      <c r="A66" s="10" t="s">
        <v>85</v>
      </c>
      <c r="B66" s="11" t="s">
        <v>86</v>
      </c>
      <c r="C66" s="14" t="s">
        <v>41</v>
      </c>
      <c r="D66" s="22">
        <v>1.84</v>
      </c>
      <c r="E66" s="22">
        <v>3.4</v>
      </c>
      <c r="F66" s="22">
        <v>12.1</v>
      </c>
      <c r="G66" s="22">
        <v>86.4</v>
      </c>
      <c r="H66" s="22">
        <v>0.2</v>
      </c>
      <c r="I66" s="22">
        <v>14.44</v>
      </c>
      <c r="J66" s="22">
        <v>0.02</v>
      </c>
      <c r="K66" s="22">
        <v>0.1</v>
      </c>
      <c r="L66" s="22">
        <v>41.22</v>
      </c>
      <c r="M66" s="22">
        <v>40.74</v>
      </c>
      <c r="N66" s="22">
        <v>18.36</v>
      </c>
      <c r="O66" s="23">
        <v>1.76</v>
      </c>
    </row>
    <row r="67" spans="1:15">
      <c r="A67" s="10" t="s">
        <v>87</v>
      </c>
      <c r="B67" s="11" t="s">
        <v>88</v>
      </c>
      <c r="C67" s="14" t="s">
        <v>53</v>
      </c>
      <c r="D67" s="22">
        <v>9.0399999999999991</v>
      </c>
      <c r="E67" s="22">
        <v>9.0399999999999991</v>
      </c>
      <c r="F67" s="22">
        <v>2.74</v>
      </c>
      <c r="G67" s="22">
        <v>128</v>
      </c>
      <c r="H67" s="22">
        <v>5.6000000000000001E-2</v>
      </c>
      <c r="I67" s="22">
        <v>1.84</v>
      </c>
      <c r="J67" s="22">
        <v>0.04</v>
      </c>
      <c r="K67" s="22">
        <v>0.128</v>
      </c>
      <c r="L67" s="22">
        <v>12.023999999999999</v>
      </c>
      <c r="M67" s="22">
        <v>104.24</v>
      </c>
      <c r="N67" s="22">
        <v>51.975999999999999</v>
      </c>
      <c r="O67" s="23">
        <v>0.92</v>
      </c>
    </row>
    <row r="68" spans="1:15">
      <c r="A68" s="10" t="s">
        <v>89</v>
      </c>
      <c r="B68" s="11" t="s">
        <v>90</v>
      </c>
      <c r="C68" s="14" t="s">
        <v>56</v>
      </c>
      <c r="D68" s="22">
        <v>5.8</v>
      </c>
      <c r="E68" s="22">
        <v>2.91</v>
      </c>
      <c r="F68" s="22">
        <v>35.549999999999997</v>
      </c>
      <c r="G68" s="22">
        <v>191.4</v>
      </c>
      <c r="H68" s="22">
        <v>0.09</v>
      </c>
      <c r="I68" s="22">
        <v>0</v>
      </c>
      <c r="J68" s="22">
        <v>0</v>
      </c>
      <c r="K68" s="22">
        <v>0</v>
      </c>
      <c r="L68" s="22">
        <v>36.270000000000003</v>
      </c>
      <c r="M68" s="22">
        <v>1.92</v>
      </c>
      <c r="N68" s="22">
        <v>3.6150000000000002</v>
      </c>
      <c r="O68" s="23">
        <v>1.155</v>
      </c>
    </row>
    <row r="69" spans="1:15">
      <c r="A69" s="10" t="s">
        <v>91</v>
      </c>
      <c r="B69" s="11" t="s">
        <v>92</v>
      </c>
      <c r="C69" s="14" t="s">
        <v>41</v>
      </c>
      <c r="D69" s="22">
        <v>0.7</v>
      </c>
      <c r="E69" s="22">
        <v>0.3</v>
      </c>
      <c r="F69" s="22">
        <v>22.8</v>
      </c>
      <c r="G69" s="22">
        <v>97</v>
      </c>
      <c r="H69" s="22">
        <v>0</v>
      </c>
      <c r="I69" s="22">
        <v>70</v>
      </c>
      <c r="J69" s="22">
        <v>0</v>
      </c>
      <c r="K69" s="22">
        <v>0</v>
      </c>
      <c r="L69" s="22">
        <v>12</v>
      </c>
      <c r="M69" s="22">
        <v>3</v>
      </c>
      <c r="N69" s="22">
        <v>3</v>
      </c>
      <c r="O69" s="23">
        <v>1.5</v>
      </c>
    </row>
    <row r="70" spans="1:15">
      <c r="A70" s="10" t="s">
        <v>42</v>
      </c>
      <c r="B70" s="11" t="s">
        <v>188</v>
      </c>
      <c r="C70" s="14">
        <v>30</v>
      </c>
      <c r="D70" s="22">
        <v>2.37</v>
      </c>
      <c r="E70" s="22">
        <v>0.3</v>
      </c>
      <c r="F70" s="22">
        <v>14.76</v>
      </c>
      <c r="G70" s="22">
        <v>70.5</v>
      </c>
      <c r="H70" s="22">
        <v>0.06</v>
      </c>
      <c r="I70" s="22">
        <v>0</v>
      </c>
      <c r="J70" s="22">
        <v>0</v>
      </c>
      <c r="K70" s="22">
        <v>0</v>
      </c>
      <c r="L70" s="22">
        <v>6.9</v>
      </c>
      <c r="M70" s="22">
        <v>0</v>
      </c>
      <c r="N70" s="22">
        <v>0</v>
      </c>
      <c r="O70" s="23">
        <v>0.56999999999999995</v>
      </c>
    </row>
    <row r="71" spans="1:15">
      <c r="A71" s="10" t="s">
        <v>58</v>
      </c>
      <c r="B71" s="11" t="s">
        <v>59</v>
      </c>
      <c r="C71" s="14" t="s">
        <v>43</v>
      </c>
      <c r="D71" s="22">
        <v>1.98</v>
      </c>
      <c r="E71" s="22">
        <v>0.36</v>
      </c>
      <c r="F71" s="22">
        <v>10.02</v>
      </c>
      <c r="G71" s="22">
        <v>52.2</v>
      </c>
      <c r="H71" s="22">
        <v>5.3999999999999999E-2</v>
      </c>
      <c r="I71" s="22">
        <v>0</v>
      </c>
      <c r="J71" s="22">
        <v>0</v>
      </c>
      <c r="K71" s="22">
        <v>0.42</v>
      </c>
      <c r="L71" s="22">
        <v>10.5</v>
      </c>
      <c r="M71" s="22">
        <v>47.4</v>
      </c>
      <c r="N71" s="22">
        <v>14.1</v>
      </c>
      <c r="O71" s="23">
        <v>1.17</v>
      </c>
    </row>
    <row r="72" spans="1:15">
      <c r="A72" s="10"/>
      <c r="B72" s="27" t="s">
        <v>60</v>
      </c>
      <c r="C72" s="14"/>
      <c r="D72" s="37">
        <f>SUM(D65:D71)</f>
        <v>22.21</v>
      </c>
      <c r="E72" s="37">
        <f t="shared" ref="E72:O72" si="5">SUM(E65:E71)</f>
        <v>16.37</v>
      </c>
      <c r="F72" s="37">
        <f t="shared" si="5"/>
        <v>98.99</v>
      </c>
      <c r="G72" s="37">
        <f t="shared" si="5"/>
        <v>633.30000000000007</v>
      </c>
      <c r="H72" s="37">
        <f t="shared" si="5"/>
        <v>0.47199999999999998</v>
      </c>
      <c r="I72" s="37">
        <f t="shared" si="5"/>
        <v>89.28</v>
      </c>
      <c r="J72" s="37">
        <f t="shared" si="5"/>
        <v>0.06</v>
      </c>
      <c r="K72" s="37">
        <f t="shared" si="5"/>
        <v>0.64800000000000002</v>
      </c>
      <c r="L72" s="37">
        <f t="shared" si="5"/>
        <v>132.714</v>
      </c>
      <c r="M72" s="37">
        <f t="shared" si="5"/>
        <v>197.29999999999998</v>
      </c>
      <c r="N72" s="37">
        <f t="shared" si="5"/>
        <v>91.050999999999988</v>
      </c>
      <c r="O72" s="37">
        <f t="shared" si="5"/>
        <v>7.4350000000000005</v>
      </c>
    </row>
    <row r="73" spans="1:15">
      <c r="A73" s="10" t="s">
        <v>93</v>
      </c>
      <c r="B73" s="11" t="s">
        <v>198</v>
      </c>
      <c r="C73" s="14" t="s">
        <v>41</v>
      </c>
      <c r="D73" s="22">
        <v>0.3</v>
      </c>
      <c r="E73" s="22">
        <v>0.12</v>
      </c>
      <c r="F73" s="22">
        <v>17.16</v>
      </c>
      <c r="G73" s="22">
        <v>70.040000000000006</v>
      </c>
      <c r="H73" s="22">
        <v>0</v>
      </c>
      <c r="I73" s="22">
        <v>60</v>
      </c>
      <c r="J73" s="22">
        <v>0</v>
      </c>
      <c r="K73" s="22">
        <v>0.2</v>
      </c>
      <c r="L73" s="22">
        <v>18.46</v>
      </c>
      <c r="M73" s="22">
        <v>9.9</v>
      </c>
      <c r="N73" s="22">
        <v>10.9</v>
      </c>
      <c r="O73" s="23">
        <v>0.44</v>
      </c>
    </row>
    <row r="74" spans="1:15">
      <c r="A74" s="10" t="s">
        <v>94</v>
      </c>
      <c r="B74" s="11" t="s">
        <v>199</v>
      </c>
      <c r="C74" s="14" t="s">
        <v>50</v>
      </c>
      <c r="D74" s="22">
        <v>8.23</v>
      </c>
      <c r="E74" s="22">
        <v>7.73</v>
      </c>
      <c r="F74" s="22">
        <v>23.46</v>
      </c>
      <c r="G74" s="22">
        <v>195.79</v>
      </c>
      <c r="H74" s="22">
        <v>7.1999999999999995E-2</v>
      </c>
      <c r="I74" s="22">
        <v>0.47399999999999998</v>
      </c>
      <c r="J74" s="22">
        <v>7.8E-2</v>
      </c>
      <c r="K74" s="22">
        <v>1.1519999999999999</v>
      </c>
      <c r="L74" s="22">
        <v>155.72999999999999</v>
      </c>
      <c r="M74" s="22">
        <v>126.6</v>
      </c>
      <c r="N74" s="22">
        <v>14.202</v>
      </c>
      <c r="O74" s="23">
        <v>0.75</v>
      </c>
    </row>
    <row r="75" spans="1:15" ht="13.5" thickBot="1">
      <c r="A75" s="12"/>
      <c r="B75" s="13" t="s">
        <v>63</v>
      </c>
      <c r="C75" s="15"/>
      <c r="D75" s="24">
        <v>49.86</v>
      </c>
      <c r="E75" s="24">
        <v>37.75</v>
      </c>
      <c r="F75" s="24">
        <v>192.55</v>
      </c>
      <c r="G75" s="24">
        <v>1306.2099999999998</v>
      </c>
      <c r="H75" s="24">
        <v>0.63400000000000001</v>
      </c>
      <c r="I75" s="24">
        <v>150.459</v>
      </c>
      <c r="J75" s="24">
        <v>0.22799999999999998</v>
      </c>
      <c r="K75" s="24">
        <v>2.57</v>
      </c>
      <c r="L75" s="24">
        <v>557.85899999999992</v>
      </c>
      <c r="M75" s="24">
        <v>610.73</v>
      </c>
      <c r="N75" s="24">
        <v>151.05299999999997</v>
      </c>
      <c r="O75" s="25">
        <v>9.69</v>
      </c>
    </row>
    <row r="76" spans="1:15">
      <c r="A76" s="4"/>
      <c r="B76" s="1"/>
      <c r="C76" s="2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15">
      <c r="A77" s="41" t="s">
        <v>0</v>
      </c>
      <c r="B77" s="1" t="s">
        <v>95</v>
      </c>
      <c r="C77" s="2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>
      <c r="A78" s="41" t="s">
        <v>22</v>
      </c>
      <c r="B78" s="5" t="s">
        <v>23</v>
      </c>
      <c r="C78" s="2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1:15">
      <c r="A79" s="56" t="s">
        <v>19</v>
      </c>
      <c r="B79" s="58" t="s">
        <v>21</v>
      </c>
      <c r="C79" s="2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1:15" ht="13.5" thickBot="1">
      <c r="A80" s="57"/>
      <c r="B80" s="59"/>
      <c r="C80" s="2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pans="1:15">
      <c r="A81" s="60" t="s">
        <v>1</v>
      </c>
      <c r="B81" s="62" t="s">
        <v>2</v>
      </c>
      <c r="C81" s="64" t="s">
        <v>14</v>
      </c>
      <c r="D81" s="66" t="s">
        <v>7</v>
      </c>
      <c r="E81" s="66"/>
      <c r="F81" s="66"/>
      <c r="G81" s="66" t="s">
        <v>3</v>
      </c>
      <c r="H81" s="66" t="s">
        <v>4</v>
      </c>
      <c r="I81" s="66"/>
      <c r="J81" s="66"/>
      <c r="K81" s="66"/>
      <c r="L81" s="53" t="s">
        <v>5</v>
      </c>
      <c r="M81" s="54"/>
      <c r="N81" s="54"/>
      <c r="O81" s="55"/>
    </row>
    <row r="82" spans="1:15" ht="26.25" thickBot="1">
      <c r="A82" s="61"/>
      <c r="B82" s="63"/>
      <c r="C82" s="65"/>
      <c r="D82" s="42" t="s">
        <v>8</v>
      </c>
      <c r="E82" s="42" t="s">
        <v>6</v>
      </c>
      <c r="F82" s="42" t="s">
        <v>9</v>
      </c>
      <c r="G82" s="67"/>
      <c r="H82" s="42" t="s">
        <v>10</v>
      </c>
      <c r="I82" s="42" t="s">
        <v>11</v>
      </c>
      <c r="J82" s="42" t="s">
        <v>15</v>
      </c>
      <c r="K82" s="42" t="s">
        <v>16</v>
      </c>
      <c r="L82" s="42" t="s">
        <v>12</v>
      </c>
      <c r="M82" s="18" t="s">
        <v>17</v>
      </c>
      <c r="N82" s="18" t="s">
        <v>18</v>
      </c>
      <c r="O82" s="19" t="s">
        <v>13</v>
      </c>
    </row>
    <row r="83" spans="1:15">
      <c r="A83" s="7" t="s">
        <v>24</v>
      </c>
      <c r="B83" s="8" t="s">
        <v>25</v>
      </c>
      <c r="C83" s="9" t="s">
        <v>26</v>
      </c>
      <c r="D83" s="20" t="s">
        <v>27</v>
      </c>
      <c r="E83" s="20" t="s">
        <v>28</v>
      </c>
      <c r="F83" s="20" t="s">
        <v>29</v>
      </c>
      <c r="G83" s="20" t="s">
        <v>30</v>
      </c>
      <c r="H83" s="20" t="s">
        <v>31</v>
      </c>
      <c r="I83" s="20" t="s">
        <v>32</v>
      </c>
      <c r="J83" s="20" t="s">
        <v>33</v>
      </c>
      <c r="K83" s="20" t="s">
        <v>34</v>
      </c>
      <c r="L83" s="20" t="s">
        <v>35</v>
      </c>
      <c r="M83" s="20" t="s">
        <v>36</v>
      </c>
      <c r="N83" s="20" t="s">
        <v>37</v>
      </c>
      <c r="O83" s="21" t="s">
        <v>38</v>
      </c>
    </row>
    <row r="84" spans="1:15">
      <c r="A84" s="10"/>
      <c r="B84" s="27" t="s">
        <v>39</v>
      </c>
      <c r="C84" s="14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3"/>
    </row>
    <row r="85" spans="1:15">
      <c r="A85" s="10" t="s">
        <v>96</v>
      </c>
      <c r="B85" s="11" t="s">
        <v>200</v>
      </c>
      <c r="C85" s="14" t="s">
        <v>41</v>
      </c>
      <c r="D85" s="22">
        <v>7.74</v>
      </c>
      <c r="E85" s="22">
        <v>11.82</v>
      </c>
      <c r="F85" s="22">
        <v>35.54</v>
      </c>
      <c r="G85" s="22">
        <v>279.39999999999998</v>
      </c>
      <c r="H85" s="22">
        <v>0.08</v>
      </c>
      <c r="I85" s="22">
        <v>1.42</v>
      </c>
      <c r="J85" s="22">
        <v>0.08</v>
      </c>
      <c r="K85" s="22">
        <v>0.76</v>
      </c>
      <c r="L85" s="22">
        <v>140.6</v>
      </c>
      <c r="M85" s="22">
        <v>136.4</v>
      </c>
      <c r="N85" s="22">
        <v>23</v>
      </c>
      <c r="O85" s="23">
        <v>0.56000000000000005</v>
      </c>
    </row>
    <row r="86" spans="1:15">
      <c r="A86" s="10" t="s">
        <v>42</v>
      </c>
      <c r="B86" s="11" t="s">
        <v>188</v>
      </c>
      <c r="C86" s="14">
        <v>30</v>
      </c>
      <c r="D86" s="22">
        <v>2.37</v>
      </c>
      <c r="E86" s="22">
        <v>0.3</v>
      </c>
      <c r="F86" s="22">
        <v>14.76</v>
      </c>
      <c r="G86" s="22">
        <v>70.5</v>
      </c>
      <c r="H86" s="22">
        <v>0.06</v>
      </c>
      <c r="I86" s="22">
        <v>0</v>
      </c>
      <c r="J86" s="22">
        <v>0</v>
      </c>
      <c r="K86" s="22">
        <v>0</v>
      </c>
      <c r="L86" s="22">
        <v>6.9</v>
      </c>
      <c r="M86" s="22">
        <v>0</v>
      </c>
      <c r="N86" s="22">
        <v>0</v>
      </c>
      <c r="O86" s="23">
        <v>0.56999999999999995</v>
      </c>
    </row>
    <row r="87" spans="1:15">
      <c r="A87" s="10" t="s">
        <v>97</v>
      </c>
      <c r="B87" s="11" t="s">
        <v>201</v>
      </c>
      <c r="C87" s="14" t="s">
        <v>41</v>
      </c>
      <c r="D87" s="22">
        <v>3.2</v>
      </c>
      <c r="E87" s="22">
        <v>2.7</v>
      </c>
      <c r="F87" s="22">
        <v>15.9</v>
      </c>
      <c r="G87" s="22">
        <v>131</v>
      </c>
      <c r="H87" s="22">
        <v>0.04</v>
      </c>
      <c r="I87" s="22">
        <v>1.3</v>
      </c>
      <c r="J87" s="22">
        <v>0.02</v>
      </c>
      <c r="K87" s="22">
        <v>0</v>
      </c>
      <c r="L87" s="22">
        <v>126</v>
      </c>
      <c r="M87" s="22">
        <v>90</v>
      </c>
      <c r="N87" s="22">
        <v>14</v>
      </c>
      <c r="O87" s="23">
        <v>0.1</v>
      </c>
    </row>
    <row r="88" spans="1:15">
      <c r="A88" s="10"/>
      <c r="B88" s="27" t="s">
        <v>47</v>
      </c>
      <c r="C88" s="14"/>
      <c r="D88" s="37">
        <f>SUM(D85:D87)</f>
        <v>13.309999999999999</v>
      </c>
      <c r="E88" s="37">
        <f t="shared" ref="E88:O88" si="6">SUM(E85:E87)</f>
        <v>14.82</v>
      </c>
      <c r="F88" s="37">
        <f t="shared" si="6"/>
        <v>66.2</v>
      </c>
      <c r="G88" s="37">
        <f t="shared" si="6"/>
        <v>480.9</v>
      </c>
      <c r="H88" s="37">
        <f t="shared" si="6"/>
        <v>0.18000000000000002</v>
      </c>
      <c r="I88" s="37">
        <f t="shared" si="6"/>
        <v>2.7199999999999998</v>
      </c>
      <c r="J88" s="37">
        <f t="shared" si="6"/>
        <v>0.1</v>
      </c>
      <c r="K88" s="37">
        <f t="shared" si="6"/>
        <v>0.76</v>
      </c>
      <c r="L88" s="37">
        <f t="shared" si="6"/>
        <v>273.5</v>
      </c>
      <c r="M88" s="37">
        <f t="shared" si="6"/>
        <v>226.4</v>
      </c>
      <c r="N88" s="37">
        <f t="shared" si="6"/>
        <v>37</v>
      </c>
      <c r="O88" s="37">
        <f t="shared" si="6"/>
        <v>1.23</v>
      </c>
    </row>
    <row r="89" spans="1:15">
      <c r="A89" s="10" t="s">
        <v>98</v>
      </c>
      <c r="B89" s="11" t="s">
        <v>99</v>
      </c>
      <c r="C89" s="14" t="s">
        <v>50</v>
      </c>
      <c r="D89" s="22">
        <v>0.8</v>
      </c>
      <c r="E89" s="22">
        <v>0.1</v>
      </c>
      <c r="F89" s="22">
        <v>4.3</v>
      </c>
      <c r="G89" s="22">
        <v>21</v>
      </c>
      <c r="H89" s="22">
        <v>1.2E-2</v>
      </c>
      <c r="I89" s="22">
        <v>1.218</v>
      </c>
      <c r="J89" s="22">
        <v>0</v>
      </c>
      <c r="K89" s="22">
        <v>0</v>
      </c>
      <c r="L89" s="22">
        <v>20.309999999999999</v>
      </c>
      <c r="M89" s="22">
        <v>0</v>
      </c>
      <c r="N89" s="22">
        <v>12.077999999999999</v>
      </c>
      <c r="O89" s="23">
        <v>0.76800000000000002</v>
      </c>
    </row>
    <row r="90" spans="1:15" ht="25.5">
      <c r="A90" s="10" t="s">
        <v>100</v>
      </c>
      <c r="B90" s="11" t="s">
        <v>101</v>
      </c>
      <c r="C90" s="14" t="s">
        <v>41</v>
      </c>
      <c r="D90" s="22">
        <v>1.7</v>
      </c>
      <c r="E90" s="22">
        <v>5.16</v>
      </c>
      <c r="F90" s="22">
        <v>7.44</v>
      </c>
      <c r="G90" s="22">
        <v>83.9</v>
      </c>
      <c r="H90" s="22">
        <v>0.06</v>
      </c>
      <c r="I90" s="22">
        <v>24.9</v>
      </c>
      <c r="J90" s="22">
        <v>0.02</v>
      </c>
      <c r="K90" s="22">
        <v>0.12</v>
      </c>
      <c r="L90" s="22">
        <v>45.26</v>
      </c>
      <c r="M90" s="22">
        <v>31.32</v>
      </c>
      <c r="N90" s="22">
        <v>15.48</v>
      </c>
      <c r="O90" s="23">
        <v>0.6</v>
      </c>
    </row>
    <row r="91" spans="1:15">
      <c r="A91" s="10" t="s">
        <v>102</v>
      </c>
      <c r="B91" s="11" t="s">
        <v>103</v>
      </c>
      <c r="C91" s="14" t="s">
        <v>53</v>
      </c>
      <c r="D91" s="22">
        <v>7.69</v>
      </c>
      <c r="E91" s="22">
        <v>6.66</v>
      </c>
      <c r="F91" s="22">
        <v>16.25</v>
      </c>
      <c r="G91" s="22">
        <v>152.91999999999999</v>
      </c>
      <c r="H91" s="22">
        <v>4.8000000000000001E-2</v>
      </c>
      <c r="I91" s="22">
        <v>0.152</v>
      </c>
      <c r="J91" s="22">
        <v>1.6E-2</v>
      </c>
      <c r="K91" s="22">
        <v>3.2000000000000001E-2</v>
      </c>
      <c r="L91" s="22">
        <v>21.167999999999999</v>
      </c>
      <c r="M91" s="22">
        <v>9.2159999999999993</v>
      </c>
      <c r="N91" s="22">
        <v>0.72799999999999998</v>
      </c>
      <c r="O91" s="23">
        <v>0.44800000000000001</v>
      </c>
    </row>
    <row r="92" spans="1:15">
      <c r="A92" s="10" t="s">
        <v>104</v>
      </c>
      <c r="B92" s="11" t="s">
        <v>105</v>
      </c>
      <c r="C92" s="14" t="s">
        <v>56</v>
      </c>
      <c r="D92" s="22">
        <v>3.69</v>
      </c>
      <c r="E92" s="22">
        <v>6.08</v>
      </c>
      <c r="F92" s="22">
        <v>17.309999999999999</v>
      </c>
      <c r="G92" s="22">
        <v>204.6</v>
      </c>
      <c r="H92" s="22">
        <v>0.03</v>
      </c>
      <c r="I92" s="22">
        <v>0</v>
      </c>
      <c r="J92" s="22">
        <v>4.4999999999999998E-2</v>
      </c>
      <c r="K92" s="22">
        <v>0.28499999999999998</v>
      </c>
      <c r="L92" s="22">
        <v>5.0999999999999996</v>
      </c>
      <c r="M92" s="22">
        <v>70.8</v>
      </c>
      <c r="N92" s="22">
        <v>22.8</v>
      </c>
      <c r="O92" s="23">
        <v>0.52500000000000002</v>
      </c>
    </row>
    <row r="93" spans="1:15">
      <c r="A93" s="10" t="s">
        <v>57</v>
      </c>
      <c r="B93" s="11" t="s">
        <v>193</v>
      </c>
      <c r="C93" s="14" t="s">
        <v>41</v>
      </c>
      <c r="D93" s="22">
        <v>0.5</v>
      </c>
      <c r="E93" s="22">
        <v>0</v>
      </c>
      <c r="F93" s="22">
        <v>27</v>
      </c>
      <c r="G93" s="22">
        <v>110</v>
      </c>
      <c r="H93" s="22">
        <v>0</v>
      </c>
      <c r="I93" s="22">
        <v>0.5</v>
      </c>
      <c r="J93" s="22">
        <v>0</v>
      </c>
      <c r="K93" s="22">
        <v>0</v>
      </c>
      <c r="L93" s="22">
        <v>28</v>
      </c>
      <c r="M93" s="22">
        <v>19</v>
      </c>
      <c r="N93" s="22">
        <v>7</v>
      </c>
      <c r="O93" s="23">
        <v>1.5</v>
      </c>
    </row>
    <row r="94" spans="1:15">
      <c r="A94" s="10" t="s">
        <v>42</v>
      </c>
      <c r="B94" s="11" t="s">
        <v>188</v>
      </c>
      <c r="C94" s="14">
        <v>30</v>
      </c>
      <c r="D94" s="22">
        <v>2.37</v>
      </c>
      <c r="E94" s="22">
        <v>0.3</v>
      </c>
      <c r="F94" s="22">
        <v>14.76</v>
      </c>
      <c r="G94" s="22">
        <v>70.5</v>
      </c>
      <c r="H94" s="22">
        <v>0.06</v>
      </c>
      <c r="I94" s="22">
        <v>0</v>
      </c>
      <c r="J94" s="22">
        <v>0</v>
      </c>
      <c r="K94" s="22">
        <v>0</v>
      </c>
      <c r="L94" s="22">
        <v>6.9</v>
      </c>
      <c r="M94" s="22">
        <v>0</v>
      </c>
      <c r="N94" s="22">
        <v>0</v>
      </c>
      <c r="O94" s="23">
        <v>0.56999999999999995</v>
      </c>
    </row>
    <row r="95" spans="1:15">
      <c r="A95" s="10" t="s">
        <v>58</v>
      </c>
      <c r="B95" s="11" t="s">
        <v>59</v>
      </c>
      <c r="C95" s="14" t="s">
        <v>43</v>
      </c>
      <c r="D95" s="22">
        <v>1.98</v>
      </c>
      <c r="E95" s="22">
        <v>0.36</v>
      </c>
      <c r="F95" s="22">
        <v>10.02</v>
      </c>
      <c r="G95" s="22">
        <v>52.2</v>
      </c>
      <c r="H95" s="22">
        <v>5.3999999999999999E-2</v>
      </c>
      <c r="I95" s="22">
        <v>0</v>
      </c>
      <c r="J95" s="22">
        <v>0</v>
      </c>
      <c r="K95" s="22">
        <v>0.42</v>
      </c>
      <c r="L95" s="22">
        <v>10.5</v>
      </c>
      <c r="M95" s="22">
        <v>47.4</v>
      </c>
      <c r="N95" s="22">
        <v>14.1</v>
      </c>
      <c r="O95" s="23">
        <v>1.17</v>
      </c>
    </row>
    <row r="96" spans="1:15">
      <c r="A96" s="10"/>
      <c r="B96" s="27" t="s">
        <v>60</v>
      </c>
      <c r="C96" s="14"/>
      <c r="D96" s="37">
        <f>SUM(D89:D95)</f>
        <v>18.73</v>
      </c>
      <c r="E96" s="37">
        <f t="shared" ref="E96:O96" si="7">SUM(E89:E95)</f>
        <v>18.66</v>
      </c>
      <c r="F96" s="37">
        <f t="shared" si="7"/>
        <v>97.08</v>
      </c>
      <c r="G96" s="37">
        <f t="shared" si="7"/>
        <v>695.12</v>
      </c>
      <c r="H96" s="37">
        <f t="shared" si="7"/>
        <v>0.26400000000000001</v>
      </c>
      <c r="I96" s="37">
        <f t="shared" si="7"/>
        <v>26.77</v>
      </c>
      <c r="J96" s="37">
        <f t="shared" si="7"/>
        <v>8.1000000000000003E-2</v>
      </c>
      <c r="K96" s="37">
        <f t="shared" si="7"/>
        <v>0.85699999999999998</v>
      </c>
      <c r="L96" s="37">
        <f t="shared" si="7"/>
        <v>137.238</v>
      </c>
      <c r="M96" s="37">
        <f t="shared" si="7"/>
        <v>177.73600000000002</v>
      </c>
      <c r="N96" s="37">
        <f t="shared" si="7"/>
        <v>72.185999999999993</v>
      </c>
      <c r="O96" s="37">
        <f t="shared" si="7"/>
        <v>5.5809999999999995</v>
      </c>
    </row>
    <row r="97" spans="1:15">
      <c r="A97" s="10" t="s">
        <v>106</v>
      </c>
      <c r="B97" s="11" t="s">
        <v>203</v>
      </c>
      <c r="C97" s="14" t="s">
        <v>41</v>
      </c>
      <c r="D97" s="22">
        <v>1.4</v>
      </c>
      <c r="E97" s="22">
        <v>0.2</v>
      </c>
      <c r="F97" s="22">
        <v>26.4</v>
      </c>
      <c r="G97" s="22">
        <v>120</v>
      </c>
      <c r="H97" s="22">
        <v>0.08</v>
      </c>
      <c r="I97" s="22">
        <v>80</v>
      </c>
      <c r="J97" s="22">
        <v>0.02</v>
      </c>
      <c r="K97" s="22">
        <v>0.4</v>
      </c>
      <c r="L97" s="22">
        <v>36</v>
      </c>
      <c r="M97" s="22">
        <v>26</v>
      </c>
      <c r="N97" s="22">
        <v>22</v>
      </c>
      <c r="O97" s="23">
        <v>0.6</v>
      </c>
    </row>
    <row r="98" spans="1:15">
      <c r="A98" s="10" t="s">
        <v>107</v>
      </c>
      <c r="B98" s="11" t="s">
        <v>202</v>
      </c>
      <c r="C98" s="14" t="s">
        <v>108</v>
      </c>
      <c r="D98" s="22">
        <v>2.77</v>
      </c>
      <c r="E98" s="22">
        <v>5.23</v>
      </c>
      <c r="F98" s="22">
        <v>23.52</v>
      </c>
      <c r="G98" s="22">
        <v>152</v>
      </c>
      <c r="H98" s="22">
        <v>3.2000000000000001E-2</v>
      </c>
      <c r="I98" s="22">
        <v>0</v>
      </c>
      <c r="J98" s="22">
        <v>3.5999999999999997E-2</v>
      </c>
      <c r="K98" s="22">
        <v>0.48</v>
      </c>
      <c r="L98" s="22">
        <v>6.4</v>
      </c>
      <c r="M98" s="22">
        <v>23.468</v>
      </c>
      <c r="N98" s="22">
        <v>3.7320000000000002</v>
      </c>
      <c r="O98" s="23">
        <v>0.32</v>
      </c>
    </row>
    <row r="99" spans="1:15" ht="13.5" thickBot="1">
      <c r="A99" s="12"/>
      <c r="B99" s="13" t="s">
        <v>63</v>
      </c>
      <c r="C99" s="15"/>
      <c r="D99" s="24">
        <v>36.090000000000011</v>
      </c>
      <c r="E99" s="24">
        <v>39.480000000000004</v>
      </c>
      <c r="F99" s="24">
        <v>213.86</v>
      </c>
      <c r="G99" s="24">
        <v>1456.1200000000001</v>
      </c>
      <c r="H99" s="24">
        <v>0.52900000000000003</v>
      </c>
      <c r="I99" s="24">
        <v>109.49</v>
      </c>
      <c r="J99" s="24">
        <v>0.23699999999999999</v>
      </c>
      <c r="K99" s="24">
        <v>3.0070000000000001</v>
      </c>
      <c r="L99" s="24">
        <v>451.93799999999993</v>
      </c>
      <c r="M99" s="24">
        <v>473.10400000000004</v>
      </c>
      <c r="N99" s="24">
        <v>138.81799999999998</v>
      </c>
      <c r="O99" s="25">
        <v>7.5209999999999999</v>
      </c>
    </row>
    <row r="100" spans="1:15">
      <c r="A100" s="4"/>
      <c r="B100" s="1"/>
      <c r="C100" s="2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spans="1:15">
      <c r="A101" s="41" t="s">
        <v>0</v>
      </c>
      <c r="B101" s="1" t="s">
        <v>109</v>
      </c>
      <c r="C101" s="2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spans="1:15">
      <c r="A102" s="41" t="s">
        <v>22</v>
      </c>
      <c r="B102" s="5" t="s">
        <v>23</v>
      </c>
      <c r="C102" s="2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</row>
    <row r="103" spans="1:15">
      <c r="A103" s="56" t="s">
        <v>19</v>
      </c>
      <c r="B103" s="58" t="s">
        <v>21</v>
      </c>
      <c r="C103" s="2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</row>
    <row r="104" spans="1:15" ht="13.5" thickBot="1">
      <c r="A104" s="57"/>
      <c r="B104" s="59"/>
      <c r="C104" s="2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</row>
    <row r="105" spans="1:15">
      <c r="A105" s="60" t="s">
        <v>1</v>
      </c>
      <c r="B105" s="62" t="s">
        <v>2</v>
      </c>
      <c r="C105" s="64" t="s">
        <v>14</v>
      </c>
      <c r="D105" s="66" t="s">
        <v>7</v>
      </c>
      <c r="E105" s="66"/>
      <c r="F105" s="66"/>
      <c r="G105" s="66" t="s">
        <v>3</v>
      </c>
      <c r="H105" s="66" t="s">
        <v>4</v>
      </c>
      <c r="I105" s="66"/>
      <c r="J105" s="66"/>
      <c r="K105" s="66"/>
      <c r="L105" s="53" t="s">
        <v>5</v>
      </c>
      <c r="M105" s="54"/>
      <c r="N105" s="54"/>
      <c r="O105" s="55"/>
    </row>
    <row r="106" spans="1:15" ht="26.25" thickBot="1">
      <c r="A106" s="61"/>
      <c r="B106" s="63"/>
      <c r="C106" s="65"/>
      <c r="D106" s="42" t="s">
        <v>8</v>
      </c>
      <c r="E106" s="42" t="s">
        <v>6</v>
      </c>
      <c r="F106" s="42" t="s">
        <v>9</v>
      </c>
      <c r="G106" s="67"/>
      <c r="H106" s="42" t="s">
        <v>10</v>
      </c>
      <c r="I106" s="42" t="s">
        <v>11</v>
      </c>
      <c r="J106" s="42" t="s">
        <v>15</v>
      </c>
      <c r="K106" s="42" t="s">
        <v>16</v>
      </c>
      <c r="L106" s="42" t="s">
        <v>12</v>
      </c>
      <c r="M106" s="18" t="s">
        <v>17</v>
      </c>
      <c r="N106" s="18" t="s">
        <v>18</v>
      </c>
      <c r="O106" s="19" t="s">
        <v>13</v>
      </c>
    </row>
    <row r="107" spans="1:15">
      <c r="A107" s="7" t="s">
        <v>24</v>
      </c>
      <c r="B107" s="8" t="s">
        <v>25</v>
      </c>
      <c r="C107" s="9" t="s">
        <v>26</v>
      </c>
      <c r="D107" s="20" t="s">
        <v>27</v>
      </c>
      <c r="E107" s="20" t="s">
        <v>28</v>
      </c>
      <c r="F107" s="20" t="s">
        <v>29</v>
      </c>
      <c r="G107" s="20" t="s">
        <v>30</v>
      </c>
      <c r="H107" s="20" t="s">
        <v>31</v>
      </c>
      <c r="I107" s="20" t="s">
        <v>32</v>
      </c>
      <c r="J107" s="20" t="s">
        <v>33</v>
      </c>
      <c r="K107" s="20" t="s">
        <v>34</v>
      </c>
      <c r="L107" s="20" t="s">
        <v>35</v>
      </c>
      <c r="M107" s="20" t="s">
        <v>36</v>
      </c>
      <c r="N107" s="20" t="s">
        <v>37</v>
      </c>
      <c r="O107" s="21" t="s">
        <v>38</v>
      </c>
    </row>
    <row r="108" spans="1:15">
      <c r="A108" s="10"/>
      <c r="B108" s="27" t="s">
        <v>39</v>
      </c>
      <c r="C108" s="14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3"/>
    </row>
    <row r="109" spans="1:15">
      <c r="A109" s="10" t="s">
        <v>110</v>
      </c>
      <c r="B109" s="11" t="s">
        <v>111</v>
      </c>
      <c r="C109" s="14" t="s">
        <v>56</v>
      </c>
      <c r="D109" s="22">
        <v>8.33</v>
      </c>
      <c r="E109" s="22">
        <v>12</v>
      </c>
      <c r="F109" s="22">
        <v>37.76</v>
      </c>
      <c r="G109" s="22">
        <v>291.87</v>
      </c>
      <c r="H109" s="22">
        <v>0.09</v>
      </c>
      <c r="I109" s="22">
        <v>0.24</v>
      </c>
      <c r="J109" s="22">
        <v>0.03</v>
      </c>
      <c r="K109" s="22">
        <v>0.03</v>
      </c>
      <c r="L109" s="22">
        <v>123.54</v>
      </c>
      <c r="M109" s="22">
        <v>47.865000000000002</v>
      </c>
      <c r="N109" s="22">
        <v>8.0549999999999997</v>
      </c>
      <c r="O109" s="23">
        <v>1.29</v>
      </c>
    </row>
    <row r="110" spans="1:15">
      <c r="A110" s="10" t="s">
        <v>46</v>
      </c>
      <c r="B110" s="11" t="s">
        <v>204</v>
      </c>
      <c r="C110" s="14" t="s">
        <v>41</v>
      </c>
      <c r="D110" s="22">
        <v>0.1</v>
      </c>
      <c r="E110" s="22">
        <v>0</v>
      </c>
      <c r="F110" s="22">
        <v>15</v>
      </c>
      <c r="G110" s="22">
        <v>60</v>
      </c>
      <c r="H110" s="22">
        <v>0</v>
      </c>
      <c r="I110" s="22">
        <v>0</v>
      </c>
      <c r="J110" s="22">
        <v>0</v>
      </c>
      <c r="K110" s="22">
        <v>0</v>
      </c>
      <c r="L110" s="22">
        <v>11</v>
      </c>
      <c r="M110" s="22">
        <v>3</v>
      </c>
      <c r="N110" s="22">
        <v>1</v>
      </c>
      <c r="O110" s="23">
        <v>0.3</v>
      </c>
    </row>
    <row r="111" spans="1:15">
      <c r="A111" s="10"/>
      <c r="B111" s="27" t="s">
        <v>47</v>
      </c>
      <c r="C111" s="14"/>
      <c r="D111" s="37">
        <f>SUM(D109:D110)</f>
        <v>8.43</v>
      </c>
      <c r="E111" s="37">
        <f t="shared" ref="E111:O111" si="8">SUM(E109:E110)</f>
        <v>12</v>
      </c>
      <c r="F111" s="37">
        <f t="shared" si="8"/>
        <v>52.76</v>
      </c>
      <c r="G111" s="37">
        <f t="shared" si="8"/>
        <v>351.87</v>
      </c>
      <c r="H111" s="37">
        <f t="shared" si="8"/>
        <v>0.09</v>
      </c>
      <c r="I111" s="37">
        <f t="shared" si="8"/>
        <v>0.24</v>
      </c>
      <c r="J111" s="37">
        <f t="shared" si="8"/>
        <v>0.03</v>
      </c>
      <c r="K111" s="37">
        <f t="shared" si="8"/>
        <v>0.03</v>
      </c>
      <c r="L111" s="37">
        <f t="shared" si="8"/>
        <v>134.54000000000002</v>
      </c>
      <c r="M111" s="37">
        <f t="shared" si="8"/>
        <v>50.865000000000002</v>
      </c>
      <c r="N111" s="37">
        <f t="shared" si="8"/>
        <v>9.0549999999999997</v>
      </c>
      <c r="O111" s="37">
        <f t="shared" si="8"/>
        <v>1.59</v>
      </c>
    </row>
    <row r="112" spans="1:15">
      <c r="A112" s="10" t="s">
        <v>112</v>
      </c>
      <c r="B112" s="11" t="s">
        <v>113</v>
      </c>
      <c r="C112" s="14" t="s">
        <v>50</v>
      </c>
      <c r="D112" s="22">
        <v>0.7</v>
      </c>
      <c r="E112" s="22">
        <v>0.06</v>
      </c>
      <c r="F112" s="22">
        <v>3.4</v>
      </c>
      <c r="G112" s="22">
        <v>17</v>
      </c>
      <c r="H112" s="22">
        <v>0.03</v>
      </c>
      <c r="I112" s="22">
        <v>0.61199999999999999</v>
      </c>
      <c r="J112" s="22">
        <v>0</v>
      </c>
      <c r="K112" s="22">
        <v>0</v>
      </c>
      <c r="L112" s="22">
        <v>14.7</v>
      </c>
      <c r="M112" s="22">
        <v>0</v>
      </c>
      <c r="N112" s="22">
        <v>20.687999999999999</v>
      </c>
      <c r="O112" s="23">
        <v>0.378</v>
      </c>
    </row>
    <row r="113" spans="1:15" ht="25.5">
      <c r="A113" s="10" t="s">
        <v>114</v>
      </c>
      <c r="B113" s="11" t="s">
        <v>115</v>
      </c>
      <c r="C113" s="14" t="s">
        <v>41</v>
      </c>
      <c r="D113" s="22">
        <v>2.2799999999999998</v>
      </c>
      <c r="E113" s="22">
        <v>4.34</v>
      </c>
      <c r="F113" s="22">
        <v>12.08</v>
      </c>
      <c r="G113" s="22">
        <v>97.08</v>
      </c>
      <c r="H113" s="22">
        <v>0.08</v>
      </c>
      <c r="I113" s="22">
        <v>13.68</v>
      </c>
      <c r="J113" s="22">
        <v>0</v>
      </c>
      <c r="K113" s="22">
        <v>0.08</v>
      </c>
      <c r="L113" s="22">
        <v>21.82</v>
      </c>
      <c r="M113" s="22">
        <v>45.1</v>
      </c>
      <c r="N113" s="22">
        <v>19.68</v>
      </c>
      <c r="O113" s="23">
        <v>0.78</v>
      </c>
    </row>
    <row r="114" spans="1:15">
      <c r="A114" s="10" t="s">
        <v>116</v>
      </c>
      <c r="B114" s="11" t="s">
        <v>117</v>
      </c>
      <c r="C114" s="14" t="s">
        <v>53</v>
      </c>
      <c r="D114" s="22">
        <v>10.32</v>
      </c>
      <c r="E114" s="22">
        <v>3.98</v>
      </c>
      <c r="F114" s="22">
        <v>9.1</v>
      </c>
      <c r="G114" s="22">
        <v>111.13</v>
      </c>
      <c r="H114" s="22">
        <v>6.4000000000000001E-2</v>
      </c>
      <c r="I114" s="22">
        <v>0.76800000000000002</v>
      </c>
      <c r="J114" s="22">
        <v>2.4E-2</v>
      </c>
      <c r="K114" s="22">
        <v>7.1999999999999995E-2</v>
      </c>
      <c r="L114" s="22">
        <v>29.128</v>
      </c>
      <c r="M114" s="22">
        <v>60.591999999999999</v>
      </c>
      <c r="N114" s="22">
        <v>30.68</v>
      </c>
      <c r="O114" s="23">
        <v>0.82399999999999995</v>
      </c>
    </row>
    <row r="115" spans="1:15">
      <c r="A115" s="10" t="s">
        <v>118</v>
      </c>
      <c r="B115" s="11" t="s">
        <v>119</v>
      </c>
      <c r="C115" s="14" t="s">
        <v>56</v>
      </c>
      <c r="D115" s="22">
        <v>2.96</v>
      </c>
      <c r="E115" s="22">
        <v>6.27</v>
      </c>
      <c r="F115" s="22">
        <v>15.51</v>
      </c>
      <c r="G115" s="22">
        <v>131.79</v>
      </c>
      <c r="H115" s="22">
        <v>0.12</v>
      </c>
      <c r="I115" s="22">
        <v>28.02</v>
      </c>
      <c r="J115" s="22">
        <v>0</v>
      </c>
      <c r="K115" s="22">
        <v>0.12</v>
      </c>
      <c r="L115" s="22">
        <v>52.29</v>
      </c>
      <c r="M115" s="22">
        <v>51.06</v>
      </c>
      <c r="N115" s="22">
        <v>20.52</v>
      </c>
      <c r="O115" s="23">
        <v>1.02</v>
      </c>
    </row>
    <row r="116" spans="1:15">
      <c r="A116" s="10" t="s">
        <v>76</v>
      </c>
      <c r="B116" s="11" t="s">
        <v>77</v>
      </c>
      <c r="C116" s="14" t="s">
        <v>41</v>
      </c>
      <c r="D116" s="22">
        <v>0.3</v>
      </c>
      <c r="E116" s="22">
        <v>0.2</v>
      </c>
      <c r="F116" s="22">
        <v>20.2</v>
      </c>
      <c r="G116" s="22">
        <v>81</v>
      </c>
      <c r="H116" s="22">
        <v>0.04</v>
      </c>
      <c r="I116" s="22">
        <v>1.48</v>
      </c>
      <c r="J116" s="22">
        <v>0.22</v>
      </c>
      <c r="K116" s="22">
        <v>2.04</v>
      </c>
      <c r="L116" s="22">
        <v>68.739999999999995</v>
      </c>
      <c r="M116" s="22">
        <v>54.02</v>
      </c>
      <c r="N116" s="22">
        <v>40.86</v>
      </c>
      <c r="O116" s="23">
        <v>1.24</v>
      </c>
    </row>
    <row r="117" spans="1:15">
      <c r="A117" s="10" t="s">
        <v>42</v>
      </c>
      <c r="B117" s="11" t="s">
        <v>188</v>
      </c>
      <c r="C117" s="14">
        <v>30</v>
      </c>
      <c r="D117" s="22">
        <v>2.37</v>
      </c>
      <c r="E117" s="22">
        <v>0.3</v>
      </c>
      <c r="F117" s="22">
        <v>14.76</v>
      </c>
      <c r="G117" s="22">
        <v>70.5</v>
      </c>
      <c r="H117" s="22">
        <v>0.06</v>
      </c>
      <c r="I117" s="22">
        <v>0</v>
      </c>
      <c r="J117" s="22">
        <v>0</v>
      </c>
      <c r="K117" s="22">
        <v>0</v>
      </c>
      <c r="L117" s="22">
        <v>6.9</v>
      </c>
      <c r="M117" s="22">
        <v>0</v>
      </c>
      <c r="N117" s="22">
        <v>0</v>
      </c>
      <c r="O117" s="23">
        <v>0.56999999999999995</v>
      </c>
    </row>
    <row r="118" spans="1:15">
      <c r="A118" s="10" t="s">
        <v>58</v>
      </c>
      <c r="B118" s="11" t="s">
        <v>59</v>
      </c>
      <c r="C118" s="14" t="s">
        <v>43</v>
      </c>
      <c r="D118" s="22">
        <v>1.98</v>
      </c>
      <c r="E118" s="22">
        <v>0.36</v>
      </c>
      <c r="F118" s="22">
        <v>10.02</v>
      </c>
      <c r="G118" s="22">
        <v>52.2</v>
      </c>
      <c r="H118" s="22">
        <v>5.3999999999999999E-2</v>
      </c>
      <c r="I118" s="22">
        <v>0</v>
      </c>
      <c r="J118" s="22">
        <v>0</v>
      </c>
      <c r="K118" s="22">
        <v>0.42</v>
      </c>
      <c r="L118" s="22">
        <v>10.5</v>
      </c>
      <c r="M118" s="22">
        <v>47.4</v>
      </c>
      <c r="N118" s="22">
        <v>14.1</v>
      </c>
      <c r="O118" s="23">
        <v>1.17</v>
      </c>
    </row>
    <row r="119" spans="1:15">
      <c r="A119" s="10"/>
      <c r="B119" s="27" t="s">
        <v>60</v>
      </c>
      <c r="C119" s="14"/>
      <c r="D119" s="37">
        <f>SUM(D112:D118)</f>
        <v>20.910000000000004</v>
      </c>
      <c r="E119" s="37">
        <f t="shared" ref="E119:O119" si="9">SUM(E112:E118)</f>
        <v>15.509999999999998</v>
      </c>
      <c r="F119" s="37">
        <f t="shared" si="9"/>
        <v>85.07</v>
      </c>
      <c r="G119" s="37">
        <f t="shared" si="9"/>
        <v>560.70000000000005</v>
      </c>
      <c r="H119" s="37">
        <f t="shared" si="9"/>
        <v>0.44799999999999995</v>
      </c>
      <c r="I119" s="37">
        <f t="shared" si="9"/>
        <v>44.559999999999995</v>
      </c>
      <c r="J119" s="37">
        <f t="shared" si="9"/>
        <v>0.24399999999999999</v>
      </c>
      <c r="K119" s="37">
        <f t="shared" si="9"/>
        <v>2.7320000000000002</v>
      </c>
      <c r="L119" s="37">
        <f t="shared" si="9"/>
        <v>204.078</v>
      </c>
      <c r="M119" s="37">
        <f t="shared" si="9"/>
        <v>258.17200000000003</v>
      </c>
      <c r="N119" s="37">
        <f t="shared" si="9"/>
        <v>146.52799999999999</v>
      </c>
      <c r="O119" s="37">
        <f t="shared" si="9"/>
        <v>5.9820000000000002</v>
      </c>
    </row>
    <row r="120" spans="1:15" ht="25.5">
      <c r="A120" s="10" t="s">
        <v>61</v>
      </c>
      <c r="B120" s="11" t="s">
        <v>205</v>
      </c>
      <c r="C120" s="14" t="s">
        <v>41</v>
      </c>
      <c r="D120" s="22">
        <v>1.4</v>
      </c>
      <c r="E120" s="22">
        <v>0</v>
      </c>
      <c r="F120" s="22">
        <v>29</v>
      </c>
      <c r="G120" s="22">
        <v>122</v>
      </c>
      <c r="H120" s="22">
        <v>0</v>
      </c>
      <c r="I120" s="22">
        <v>0</v>
      </c>
      <c r="J120" s="22">
        <v>0</v>
      </c>
      <c r="K120" s="22">
        <v>0</v>
      </c>
      <c r="L120" s="22">
        <v>1</v>
      </c>
      <c r="M120" s="22">
        <v>0</v>
      </c>
      <c r="N120" s="22">
        <v>0</v>
      </c>
      <c r="O120" s="23">
        <v>0.1</v>
      </c>
    </row>
    <row r="121" spans="1:15">
      <c r="A121" s="10" t="s">
        <v>120</v>
      </c>
      <c r="B121" s="11" t="s">
        <v>206</v>
      </c>
      <c r="C121" s="14" t="s">
        <v>50</v>
      </c>
      <c r="D121" s="22">
        <v>5.83</v>
      </c>
      <c r="E121" s="22">
        <v>1.91</v>
      </c>
      <c r="F121" s="22">
        <v>43.4</v>
      </c>
      <c r="G121" s="22">
        <v>213.09</v>
      </c>
      <c r="H121" s="22">
        <v>9.6000000000000002E-2</v>
      </c>
      <c r="I121" s="22">
        <v>0</v>
      </c>
      <c r="J121" s="22">
        <v>0</v>
      </c>
      <c r="K121" s="22">
        <v>0.79800000000000004</v>
      </c>
      <c r="L121" s="22">
        <v>11.46</v>
      </c>
      <c r="M121" s="22">
        <v>48.756</v>
      </c>
      <c r="N121" s="22">
        <v>9.09</v>
      </c>
      <c r="O121" s="23">
        <v>0.68400000000000005</v>
      </c>
    </row>
    <row r="122" spans="1:15" ht="13.5" thickBot="1">
      <c r="A122" s="12"/>
      <c r="B122" s="13" t="s">
        <v>63</v>
      </c>
      <c r="C122" s="15"/>
      <c r="D122" s="24">
        <v>36.57</v>
      </c>
      <c r="E122" s="24">
        <v>29.419999999999998</v>
      </c>
      <c r="F122" s="24">
        <v>210.23000000000002</v>
      </c>
      <c r="G122" s="24">
        <v>1247.6599999999999</v>
      </c>
      <c r="H122" s="24">
        <v>0.63400000000000001</v>
      </c>
      <c r="I122" s="24">
        <v>44.8</v>
      </c>
      <c r="J122" s="24">
        <v>0.27400000000000002</v>
      </c>
      <c r="K122" s="24">
        <v>3.56</v>
      </c>
      <c r="L122" s="24">
        <v>351.07799999999992</v>
      </c>
      <c r="M122" s="24">
        <v>357.79300000000001</v>
      </c>
      <c r="N122" s="24">
        <v>164.673</v>
      </c>
      <c r="O122" s="25">
        <v>8.3559999999999999</v>
      </c>
    </row>
    <row r="123" spans="1:15">
      <c r="A123" s="4"/>
      <c r="B123" s="1"/>
      <c r="C123" s="2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41" t="s">
        <v>0</v>
      </c>
      <c r="B124" s="1" t="s">
        <v>121</v>
      </c>
      <c r="C124" s="2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</row>
    <row r="125" spans="1:15">
      <c r="A125" s="41" t="s">
        <v>22</v>
      </c>
      <c r="B125" s="5" t="s">
        <v>23</v>
      </c>
      <c r="C125" s="2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</row>
    <row r="126" spans="1:15">
      <c r="A126" s="56" t="s">
        <v>19</v>
      </c>
      <c r="B126" s="58" t="s">
        <v>21</v>
      </c>
      <c r="C126" s="2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</row>
    <row r="127" spans="1:15" ht="13.5" thickBot="1">
      <c r="A127" s="57"/>
      <c r="B127" s="59"/>
      <c r="C127" s="2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</row>
    <row r="128" spans="1:15">
      <c r="A128" s="60" t="s">
        <v>1</v>
      </c>
      <c r="B128" s="62" t="s">
        <v>2</v>
      </c>
      <c r="C128" s="64" t="s">
        <v>14</v>
      </c>
      <c r="D128" s="66" t="s">
        <v>7</v>
      </c>
      <c r="E128" s="66"/>
      <c r="F128" s="66"/>
      <c r="G128" s="66" t="s">
        <v>3</v>
      </c>
      <c r="H128" s="66" t="s">
        <v>4</v>
      </c>
      <c r="I128" s="66"/>
      <c r="J128" s="66"/>
      <c r="K128" s="66"/>
      <c r="L128" s="53" t="s">
        <v>5</v>
      </c>
      <c r="M128" s="54"/>
      <c r="N128" s="54"/>
      <c r="O128" s="55"/>
    </row>
    <row r="129" spans="1:15" ht="26.25" thickBot="1">
      <c r="A129" s="61"/>
      <c r="B129" s="63"/>
      <c r="C129" s="65"/>
      <c r="D129" s="42" t="s">
        <v>8</v>
      </c>
      <c r="E129" s="42" t="s">
        <v>6</v>
      </c>
      <c r="F129" s="42" t="s">
        <v>9</v>
      </c>
      <c r="G129" s="67"/>
      <c r="H129" s="42" t="s">
        <v>10</v>
      </c>
      <c r="I129" s="42" t="s">
        <v>11</v>
      </c>
      <c r="J129" s="42" t="s">
        <v>15</v>
      </c>
      <c r="K129" s="42" t="s">
        <v>16</v>
      </c>
      <c r="L129" s="42" t="s">
        <v>12</v>
      </c>
      <c r="M129" s="18" t="s">
        <v>17</v>
      </c>
      <c r="N129" s="18" t="s">
        <v>18</v>
      </c>
      <c r="O129" s="19" t="s">
        <v>13</v>
      </c>
    </row>
    <row r="130" spans="1:15">
      <c r="A130" s="7" t="s">
        <v>24</v>
      </c>
      <c r="B130" s="8" t="s">
        <v>25</v>
      </c>
      <c r="C130" s="9" t="s">
        <v>26</v>
      </c>
      <c r="D130" s="20" t="s">
        <v>27</v>
      </c>
      <c r="E130" s="20" t="s">
        <v>28</v>
      </c>
      <c r="F130" s="20" t="s">
        <v>29</v>
      </c>
      <c r="G130" s="20" t="s">
        <v>30</v>
      </c>
      <c r="H130" s="20" t="s">
        <v>31</v>
      </c>
      <c r="I130" s="20" t="s">
        <v>32</v>
      </c>
      <c r="J130" s="20" t="s">
        <v>33</v>
      </c>
      <c r="K130" s="20" t="s">
        <v>34</v>
      </c>
      <c r="L130" s="20" t="s">
        <v>35</v>
      </c>
      <c r="M130" s="20" t="s">
        <v>36</v>
      </c>
      <c r="N130" s="20" t="s">
        <v>37</v>
      </c>
      <c r="O130" s="21" t="s">
        <v>38</v>
      </c>
    </row>
    <row r="131" spans="1:15">
      <c r="A131" s="10"/>
      <c r="B131" s="27" t="s">
        <v>39</v>
      </c>
      <c r="C131" s="14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3"/>
    </row>
    <row r="132" spans="1:15" ht="25.5">
      <c r="A132" s="10" t="s">
        <v>122</v>
      </c>
      <c r="B132" s="11" t="s">
        <v>207</v>
      </c>
      <c r="C132" s="14" t="s">
        <v>41</v>
      </c>
      <c r="D132" s="22">
        <v>7.16</v>
      </c>
      <c r="E132" s="22">
        <v>9.4</v>
      </c>
      <c r="F132" s="22">
        <v>28.8</v>
      </c>
      <c r="G132" s="22">
        <v>291.89999999999998</v>
      </c>
      <c r="H132" s="22">
        <v>0.16</v>
      </c>
      <c r="I132" s="22">
        <v>1.54</v>
      </c>
      <c r="J132" s="22">
        <v>0.06</v>
      </c>
      <c r="K132" s="22">
        <v>0.54</v>
      </c>
      <c r="L132" s="22">
        <v>156.80000000000001</v>
      </c>
      <c r="M132" s="22">
        <v>206</v>
      </c>
      <c r="N132" s="22">
        <v>55.6</v>
      </c>
      <c r="O132" s="23">
        <v>1.24</v>
      </c>
    </row>
    <row r="133" spans="1:15">
      <c r="A133" s="10" t="s">
        <v>42</v>
      </c>
      <c r="B133" s="11" t="s">
        <v>188</v>
      </c>
      <c r="C133" s="14">
        <v>30</v>
      </c>
      <c r="D133" s="22">
        <v>2.37</v>
      </c>
      <c r="E133" s="22">
        <v>0.3</v>
      </c>
      <c r="F133" s="22">
        <v>14.76</v>
      </c>
      <c r="G133" s="22">
        <v>70.5</v>
      </c>
      <c r="H133" s="22">
        <v>0.06</v>
      </c>
      <c r="I133" s="22">
        <v>0</v>
      </c>
      <c r="J133" s="22">
        <v>0</v>
      </c>
      <c r="K133" s="22">
        <v>0</v>
      </c>
      <c r="L133" s="22">
        <v>6.9</v>
      </c>
      <c r="M133" s="22">
        <v>0</v>
      </c>
      <c r="N133" s="22">
        <v>0</v>
      </c>
      <c r="O133" s="23">
        <v>0.56999999999999995</v>
      </c>
    </row>
    <row r="134" spans="1:15">
      <c r="A134" s="10" t="s">
        <v>123</v>
      </c>
      <c r="B134" s="11" t="s">
        <v>208</v>
      </c>
      <c r="C134" s="14" t="s">
        <v>41</v>
      </c>
      <c r="D134" s="22">
        <v>1.5</v>
      </c>
      <c r="E134" s="22">
        <v>1.3</v>
      </c>
      <c r="F134" s="22">
        <v>15.9</v>
      </c>
      <c r="G134" s="22">
        <v>81</v>
      </c>
      <c r="H134" s="22">
        <v>0.04</v>
      </c>
      <c r="I134" s="22">
        <v>1.3</v>
      </c>
      <c r="J134" s="22">
        <v>0</v>
      </c>
      <c r="K134" s="22">
        <v>0</v>
      </c>
      <c r="L134" s="22">
        <v>127</v>
      </c>
      <c r="M134" s="22">
        <v>127</v>
      </c>
      <c r="N134" s="22">
        <v>15</v>
      </c>
      <c r="O134" s="23">
        <v>0.4</v>
      </c>
    </row>
    <row r="135" spans="1:15">
      <c r="A135" s="10"/>
      <c r="B135" s="27" t="s">
        <v>47</v>
      </c>
      <c r="C135" s="14"/>
      <c r="D135" s="37">
        <f>SUM(D132:D134)</f>
        <v>11.030000000000001</v>
      </c>
      <c r="E135" s="37">
        <f t="shared" ref="E135:O135" si="10">SUM(E132:E134)</f>
        <v>11.000000000000002</v>
      </c>
      <c r="F135" s="37">
        <f t="shared" si="10"/>
        <v>59.46</v>
      </c>
      <c r="G135" s="37">
        <f t="shared" si="10"/>
        <v>443.4</v>
      </c>
      <c r="H135" s="37">
        <f t="shared" si="10"/>
        <v>0.26</v>
      </c>
      <c r="I135" s="37">
        <f t="shared" si="10"/>
        <v>2.84</v>
      </c>
      <c r="J135" s="37">
        <f t="shared" si="10"/>
        <v>0.06</v>
      </c>
      <c r="K135" s="37">
        <f t="shared" si="10"/>
        <v>0.54</v>
      </c>
      <c r="L135" s="37">
        <f t="shared" si="10"/>
        <v>290.70000000000005</v>
      </c>
      <c r="M135" s="37">
        <f t="shared" si="10"/>
        <v>333</v>
      </c>
      <c r="N135" s="37">
        <f t="shared" si="10"/>
        <v>70.599999999999994</v>
      </c>
      <c r="O135" s="37">
        <f t="shared" si="10"/>
        <v>2.21</v>
      </c>
    </row>
    <row r="136" spans="1:15">
      <c r="A136" s="10" t="s">
        <v>83</v>
      </c>
      <c r="B136" s="11" t="s">
        <v>84</v>
      </c>
      <c r="C136" s="14" t="s">
        <v>50</v>
      </c>
      <c r="D136" s="22">
        <v>0.48</v>
      </c>
      <c r="E136" s="22">
        <v>0.06</v>
      </c>
      <c r="F136" s="22">
        <v>1.02</v>
      </c>
      <c r="G136" s="22">
        <v>7.8</v>
      </c>
      <c r="H136" s="22">
        <v>1.2E-2</v>
      </c>
      <c r="I136" s="22">
        <v>3</v>
      </c>
      <c r="J136" s="22">
        <v>0</v>
      </c>
      <c r="K136" s="22">
        <v>0</v>
      </c>
      <c r="L136" s="22">
        <v>13.8</v>
      </c>
      <c r="M136" s="22">
        <v>0</v>
      </c>
      <c r="N136" s="22">
        <v>0</v>
      </c>
      <c r="O136" s="23">
        <v>0.36</v>
      </c>
    </row>
    <row r="137" spans="1:15">
      <c r="A137" s="10" t="s">
        <v>124</v>
      </c>
      <c r="B137" s="11" t="s">
        <v>125</v>
      </c>
      <c r="C137" s="14" t="s">
        <v>41</v>
      </c>
      <c r="D137" s="22">
        <v>1.9</v>
      </c>
      <c r="E137" s="22">
        <v>2.12</v>
      </c>
      <c r="F137" s="22">
        <v>12.04</v>
      </c>
      <c r="G137" s="22">
        <v>75.5</v>
      </c>
      <c r="H137" s="22">
        <v>0.08</v>
      </c>
      <c r="I137" s="22">
        <v>9.24</v>
      </c>
      <c r="J137" s="22">
        <v>0</v>
      </c>
      <c r="K137" s="22">
        <v>0.06</v>
      </c>
      <c r="L137" s="22">
        <v>18.239999999999998</v>
      </c>
      <c r="M137" s="22">
        <v>31.36</v>
      </c>
      <c r="N137" s="22">
        <v>12.16</v>
      </c>
      <c r="O137" s="23">
        <v>0.62</v>
      </c>
    </row>
    <row r="138" spans="1:15">
      <c r="A138" s="10" t="s">
        <v>126</v>
      </c>
      <c r="B138" s="11" t="s">
        <v>127</v>
      </c>
      <c r="C138" s="14" t="s">
        <v>53</v>
      </c>
      <c r="D138" s="22">
        <v>9.41</v>
      </c>
      <c r="E138" s="22">
        <v>11.01</v>
      </c>
      <c r="F138" s="22">
        <v>8.58</v>
      </c>
      <c r="G138" s="22">
        <v>171.66</v>
      </c>
      <c r="H138" s="22">
        <v>3.2000000000000001E-2</v>
      </c>
      <c r="I138" s="22">
        <v>1.768</v>
      </c>
      <c r="J138" s="22">
        <v>0</v>
      </c>
      <c r="K138" s="22">
        <v>5.6000000000000001E-2</v>
      </c>
      <c r="L138" s="22">
        <v>17.408000000000001</v>
      </c>
      <c r="M138" s="22">
        <v>16.943999999999999</v>
      </c>
      <c r="N138" s="22">
        <v>4.944</v>
      </c>
      <c r="O138" s="23">
        <v>0.248</v>
      </c>
    </row>
    <row r="139" spans="1:15">
      <c r="A139" s="10" t="s">
        <v>128</v>
      </c>
      <c r="B139" s="11" t="s">
        <v>129</v>
      </c>
      <c r="C139" s="14" t="s">
        <v>56</v>
      </c>
      <c r="D139" s="22">
        <v>6.73</v>
      </c>
      <c r="E139" s="22">
        <v>9.42</v>
      </c>
      <c r="F139" s="22">
        <v>23.9</v>
      </c>
      <c r="G139" s="22">
        <v>327.45</v>
      </c>
      <c r="H139" s="22">
        <v>0.24</v>
      </c>
      <c r="I139" s="22">
        <v>0</v>
      </c>
      <c r="J139" s="22">
        <v>0</v>
      </c>
      <c r="K139" s="22">
        <v>0</v>
      </c>
      <c r="L139" s="22">
        <v>20.46</v>
      </c>
      <c r="M139" s="22">
        <v>0</v>
      </c>
      <c r="N139" s="22">
        <v>1.0349999999999999</v>
      </c>
      <c r="O139" s="23">
        <v>1.575</v>
      </c>
    </row>
    <row r="140" spans="1:15">
      <c r="A140" s="10" t="s">
        <v>91</v>
      </c>
      <c r="B140" s="11" t="s">
        <v>209</v>
      </c>
      <c r="C140" s="14" t="s">
        <v>41</v>
      </c>
      <c r="D140" s="22">
        <v>0.7</v>
      </c>
      <c r="E140" s="22">
        <v>0.3</v>
      </c>
      <c r="F140" s="22">
        <v>22.8</v>
      </c>
      <c r="G140" s="22">
        <v>97</v>
      </c>
      <c r="H140" s="22">
        <v>0</v>
      </c>
      <c r="I140" s="22">
        <v>70</v>
      </c>
      <c r="J140" s="22">
        <v>0</v>
      </c>
      <c r="K140" s="22">
        <v>0</v>
      </c>
      <c r="L140" s="22">
        <v>12</v>
      </c>
      <c r="M140" s="22">
        <v>3</v>
      </c>
      <c r="N140" s="22">
        <v>3</v>
      </c>
      <c r="O140" s="23">
        <v>1.5</v>
      </c>
    </row>
    <row r="141" spans="1:15">
      <c r="A141" s="10" t="s">
        <v>42</v>
      </c>
      <c r="B141" s="11" t="s">
        <v>188</v>
      </c>
      <c r="C141" s="14">
        <v>30</v>
      </c>
      <c r="D141" s="22">
        <v>2.37</v>
      </c>
      <c r="E141" s="22">
        <v>0.3</v>
      </c>
      <c r="F141" s="22">
        <v>14.76</v>
      </c>
      <c r="G141" s="22">
        <v>70.5</v>
      </c>
      <c r="H141" s="22">
        <v>0.06</v>
      </c>
      <c r="I141" s="22">
        <v>0</v>
      </c>
      <c r="J141" s="22">
        <v>0</v>
      </c>
      <c r="K141" s="22">
        <v>0</v>
      </c>
      <c r="L141" s="22">
        <v>6.9</v>
      </c>
      <c r="M141" s="22">
        <v>0</v>
      </c>
      <c r="N141" s="22">
        <v>0</v>
      </c>
      <c r="O141" s="23">
        <v>0.56999999999999995</v>
      </c>
    </row>
    <row r="142" spans="1:15">
      <c r="A142" s="10" t="s">
        <v>58</v>
      </c>
      <c r="B142" s="11" t="s">
        <v>59</v>
      </c>
      <c r="C142" s="14" t="s">
        <v>43</v>
      </c>
      <c r="D142" s="22">
        <v>1.98</v>
      </c>
      <c r="E142" s="22">
        <v>0.36</v>
      </c>
      <c r="F142" s="22">
        <v>10.02</v>
      </c>
      <c r="G142" s="22">
        <v>52.2</v>
      </c>
      <c r="H142" s="22">
        <v>5.3999999999999999E-2</v>
      </c>
      <c r="I142" s="22">
        <v>0</v>
      </c>
      <c r="J142" s="22">
        <v>0</v>
      </c>
      <c r="K142" s="22">
        <v>0.42</v>
      </c>
      <c r="L142" s="22">
        <v>10.5</v>
      </c>
      <c r="M142" s="22">
        <v>47.4</v>
      </c>
      <c r="N142" s="22">
        <v>14.1</v>
      </c>
      <c r="O142" s="23">
        <v>1.17</v>
      </c>
    </row>
    <row r="143" spans="1:15" ht="13.5" thickBot="1">
      <c r="A143" s="12"/>
      <c r="B143" s="13" t="s">
        <v>63</v>
      </c>
      <c r="C143" s="15"/>
      <c r="D143" s="24">
        <v>34.479999999999997</v>
      </c>
      <c r="E143" s="24">
        <v>35.139999999999993</v>
      </c>
      <c r="F143" s="24">
        <v>153.24</v>
      </c>
      <c r="G143" s="24">
        <v>1253.6099999999999</v>
      </c>
      <c r="H143" s="24">
        <v>0.71100000000000008</v>
      </c>
      <c r="I143" s="24">
        <v>86.847999999999999</v>
      </c>
      <c r="J143" s="24">
        <v>0.06</v>
      </c>
      <c r="K143" s="24">
        <v>1.5860000000000001</v>
      </c>
      <c r="L143" s="24">
        <v>388.80799999999999</v>
      </c>
      <c r="M143" s="24">
        <v>451.20400000000001</v>
      </c>
      <c r="N143" s="24">
        <v>109.73899999999999</v>
      </c>
      <c r="O143" s="25">
        <v>8.0429999999999993</v>
      </c>
    </row>
    <row r="144" spans="1:15">
      <c r="A144" s="4"/>
      <c r="B144" s="1"/>
      <c r="C144" s="2"/>
      <c r="D144" s="38">
        <f>D136+D137+D138+D139+D140+D141+D142</f>
        <v>23.57</v>
      </c>
      <c r="E144" s="38">
        <f t="shared" ref="E144:O144" si="11">E136+E137+E138+E139+E140+E141+E142</f>
        <v>23.57</v>
      </c>
      <c r="F144" s="38">
        <f t="shared" si="11"/>
        <v>93.12</v>
      </c>
      <c r="G144" s="38">
        <f t="shared" si="11"/>
        <v>802.11</v>
      </c>
      <c r="H144" s="38">
        <f t="shared" si="11"/>
        <v>0.47799999999999998</v>
      </c>
      <c r="I144" s="38">
        <f t="shared" si="11"/>
        <v>84.007999999999996</v>
      </c>
      <c r="J144" s="38">
        <f t="shared" si="11"/>
        <v>0</v>
      </c>
      <c r="K144" s="38">
        <f t="shared" si="11"/>
        <v>0.53600000000000003</v>
      </c>
      <c r="L144" s="38">
        <f t="shared" si="11"/>
        <v>99.308000000000007</v>
      </c>
      <c r="M144" s="38">
        <f t="shared" si="11"/>
        <v>98.704000000000008</v>
      </c>
      <c r="N144" s="38">
        <f t="shared" si="11"/>
        <v>35.238999999999997</v>
      </c>
      <c r="O144" s="38">
        <f t="shared" si="11"/>
        <v>6.0430000000000001</v>
      </c>
    </row>
    <row r="145" spans="1:15">
      <c r="A145" s="41" t="s">
        <v>0</v>
      </c>
      <c r="B145" s="1" t="s">
        <v>130</v>
      </c>
      <c r="C145" s="2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</row>
    <row r="146" spans="1:15">
      <c r="A146" s="41" t="s">
        <v>22</v>
      </c>
      <c r="B146" s="5" t="s">
        <v>23</v>
      </c>
      <c r="C146" s="2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</row>
    <row r="147" spans="1:15">
      <c r="A147" s="56" t="s">
        <v>19</v>
      </c>
      <c r="B147" s="58" t="s">
        <v>21</v>
      </c>
      <c r="C147" s="2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</row>
    <row r="148" spans="1:15" ht="13.5" thickBot="1">
      <c r="A148" s="57"/>
      <c r="B148" s="59"/>
      <c r="C148" s="2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spans="1:15">
      <c r="A149" s="60" t="s">
        <v>1</v>
      </c>
      <c r="B149" s="62" t="s">
        <v>2</v>
      </c>
      <c r="C149" s="64" t="s">
        <v>14</v>
      </c>
      <c r="D149" s="66" t="s">
        <v>7</v>
      </c>
      <c r="E149" s="66"/>
      <c r="F149" s="66"/>
      <c r="G149" s="66" t="s">
        <v>3</v>
      </c>
      <c r="H149" s="66" t="s">
        <v>4</v>
      </c>
      <c r="I149" s="66"/>
      <c r="J149" s="66"/>
      <c r="K149" s="66"/>
      <c r="L149" s="53" t="s">
        <v>5</v>
      </c>
      <c r="M149" s="54"/>
      <c r="N149" s="54"/>
      <c r="O149" s="55"/>
    </row>
    <row r="150" spans="1:15" ht="26.25" thickBot="1">
      <c r="A150" s="61"/>
      <c r="B150" s="63"/>
      <c r="C150" s="65"/>
      <c r="D150" s="42" t="s">
        <v>8</v>
      </c>
      <c r="E150" s="42" t="s">
        <v>6</v>
      </c>
      <c r="F150" s="42" t="s">
        <v>9</v>
      </c>
      <c r="G150" s="67"/>
      <c r="H150" s="42" t="s">
        <v>10</v>
      </c>
      <c r="I150" s="42" t="s">
        <v>11</v>
      </c>
      <c r="J150" s="42" t="s">
        <v>15</v>
      </c>
      <c r="K150" s="42" t="s">
        <v>16</v>
      </c>
      <c r="L150" s="42" t="s">
        <v>12</v>
      </c>
      <c r="M150" s="18" t="s">
        <v>17</v>
      </c>
      <c r="N150" s="18" t="s">
        <v>18</v>
      </c>
      <c r="O150" s="19" t="s">
        <v>13</v>
      </c>
    </row>
    <row r="151" spans="1:15">
      <c r="A151" s="7" t="s">
        <v>24</v>
      </c>
      <c r="B151" s="8" t="s">
        <v>25</v>
      </c>
      <c r="C151" s="9" t="s">
        <v>26</v>
      </c>
      <c r="D151" s="20" t="s">
        <v>27</v>
      </c>
      <c r="E151" s="20" t="s">
        <v>28</v>
      </c>
      <c r="F151" s="20" t="s">
        <v>29</v>
      </c>
      <c r="G151" s="20" t="s">
        <v>30</v>
      </c>
      <c r="H151" s="20" t="s">
        <v>31</v>
      </c>
      <c r="I151" s="20" t="s">
        <v>32</v>
      </c>
      <c r="J151" s="20" t="s">
        <v>33</v>
      </c>
      <c r="K151" s="20" t="s">
        <v>34</v>
      </c>
      <c r="L151" s="20" t="s">
        <v>35</v>
      </c>
      <c r="M151" s="20" t="s">
        <v>36</v>
      </c>
      <c r="N151" s="20" t="s">
        <v>37</v>
      </c>
      <c r="O151" s="21" t="s">
        <v>38</v>
      </c>
    </row>
    <row r="152" spans="1:15">
      <c r="A152" s="10"/>
      <c r="B152" s="27" t="s">
        <v>39</v>
      </c>
      <c r="C152" s="14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3"/>
    </row>
    <row r="153" spans="1:15">
      <c r="A153" s="10" t="s">
        <v>131</v>
      </c>
      <c r="B153" s="11" t="s">
        <v>210</v>
      </c>
      <c r="C153" s="14" t="s">
        <v>41</v>
      </c>
      <c r="D153" s="22">
        <v>8.66</v>
      </c>
      <c r="E153" s="22">
        <v>11.9</v>
      </c>
      <c r="F153" s="22">
        <v>38.04</v>
      </c>
      <c r="G153" s="22">
        <v>293.8</v>
      </c>
      <c r="H153" s="22">
        <v>0.14000000000000001</v>
      </c>
      <c r="I153" s="22">
        <v>1.38</v>
      </c>
      <c r="J153" s="22">
        <v>0.08</v>
      </c>
      <c r="K153" s="22">
        <v>0.24</v>
      </c>
      <c r="L153" s="22">
        <v>143.6</v>
      </c>
      <c r="M153" s="22">
        <v>218.6</v>
      </c>
      <c r="N153" s="22">
        <v>50</v>
      </c>
      <c r="O153" s="23">
        <v>2.38</v>
      </c>
    </row>
    <row r="154" spans="1:15">
      <c r="A154" s="10" t="s">
        <v>42</v>
      </c>
      <c r="B154" s="11" t="s">
        <v>188</v>
      </c>
      <c r="C154" s="14">
        <v>30</v>
      </c>
      <c r="D154" s="22">
        <v>2.37</v>
      </c>
      <c r="E154" s="22">
        <v>0.3</v>
      </c>
      <c r="F154" s="22">
        <v>14.76</v>
      </c>
      <c r="G154" s="22">
        <v>70.5</v>
      </c>
      <c r="H154" s="22">
        <v>0.06</v>
      </c>
      <c r="I154" s="22">
        <v>0</v>
      </c>
      <c r="J154" s="22">
        <v>0</v>
      </c>
      <c r="K154" s="22">
        <v>0</v>
      </c>
      <c r="L154" s="22">
        <v>6.9</v>
      </c>
      <c r="M154" s="22">
        <v>0</v>
      </c>
      <c r="N154" s="22">
        <v>0</v>
      </c>
      <c r="O154" s="23">
        <v>0.56999999999999995</v>
      </c>
    </row>
    <row r="155" spans="1:15">
      <c r="A155" s="10" t="s">
        <v>44</v>
      </c>
      <c r="B155" s="11" t="s">
        <v>45</v>
      </c>
      <c r="C155" s="14" t="s">
        <v>33</v>
      </c>
      <c r="D155" s="22">
        <v>2.3199999999999998</v>
      </c>
      <c r="E155" s="22">
        <v>2.95</v>
      </c>
      <c r="F155" s="22">
        <v>0</v>
      </c>
      <c r="G155" s="22">
        <v>36.4</v>
      </c>
      <c r="H155" s="22">
        <v>4.0000000000000001E-3</v>
      </c>
      <c r="I155" s="22">
        <v>7.0000000000000007E-2</v>
      </c>
      <c r="J155" s="22">
        <v>2.9000000000000001E-2</v>
      </c>
      <c r="K155" s="22">
        <v>0.05</v>
      </c>
      <c r="L155" s="22">
        <v>88</v>
      </c>
      <c r="M155" s="22">
        <v>50</v>
      </c>
      <c r="N155" s="22">
        <v>3.5</v>
      </c>
      <c r="O155" s="23">
        <v>0.1</v>
      </c>
    </row>
    <row r="156" spans="1:15">
      <c r="A156" s="10" t="s">
        <v>46</v>
      </c>
      <c r="B156" s="11" t="s">
        <v>204</v>
      </c>
      <c r="C156" s="14" t="s">
        <v>41</v>
      </c>
      <c r="D156" s="22">
        <v>0.1</v>
      </c>
      <c r="E156" s="22">
        <v>0</v>
      </c>
      <c r="F156" s="22">
        <v>15</v>
      </c>
      <c r="G156" s="22">
        <v>60</v>
      </c>
      <c r="H156" s="22">
        <v>0</v>
      </c>
      <c r="I156" s="22">
        <v>0</v>
      </c>
      <c r="J156" s="22">
        <v>0</v>
      </c>
      <c r="K156" s="22">
        <v>0</v>
      </c>
      <c r="L156" s="22">
        <v>11</v>
      </c>
      <c r="M156" s="22">
        <v>3</v>
      </c>
      <c r="N156" s="22">
        <v>1</v>
      </c>
      <c r="O156" s="23">
        <v>0.3</v>
      </c>
    </row>
    <row r="157" spans="1:15">
      <c r="A157" s="10"/>
      <c r="B157" s="27" t="s">
        <v>47</v>
      </c>
      <c r="C157" s="14"/>
      <c r="D157" s="37">
        <f>SUM(D153:D156)</f>
        <v>13.450000000000001</v>
      </c>
      <c r="E157" s="37">
        <f t="shared" ref="E157:O157" si="12">SUM(E153:E156)</f>
        <v>15.150000000000002</v>
      </c>
      <c r="F157" s="37">
        <f t="shared" si="12"/>
        <v>67.8</v>
      </c>
      <c r="G157" s="37">
        <f t="shared" si="12"/>
        <v>460.7</v>
      </c>
      <c r="H157" s="37">
        <f t="shared" si="12"/>
        <v>0.20400000000000001</v>
      </c>
      <c r="I157" s="37">
        <f t="shared" si="12"/>
        <v>1.45</v>
      </c>
      <c r="J157" s="37">
        <f t="shared" si="12"/>
        <v>0.109</v>
      </c>
      <c r="K157" s="37">
        <f t="shared" si="12"/>
        <v>0.28999999999999998</v>
      </c>
      <c r="L157" s="37">
        <f t="shared" si="12"/>
        <v>249.5</v>
      </c>
      <c r="M157" s="37">
        <f t="shared" si="12"/>
        <v>271.60000000000002</v>
      </c>
      <c r="N157" s="37">
        <f t="shared" si="12"/>
        <v>54.5</v>
      </c>
      <c r="O157" s="37">
        <f t="shared" si="12"/>
        <v>3.3499999999999996</v>
      </c>
    </row>
    <row r="158" spans="1:15">
      <c r="A158" s="10" t="s">
        <v>83</v>
      </c>
      <c r="B158" s="11" t="s">
        <v>84</v>
      </c>
      <c r="C158" s="14" t="s">
        <v>50</v>
      </c>
      <c r="D158" s="22">
        <v>0.48</v>
      </c>
      <c r="E158" s="22">
        <v>0.06</v>
      </c>
      <c r="F158" s="22">
        <v>1.02</v>
      </c>
      <c r="G158" s="22">
        <v>7.8</v>
      </c>
      <c r="H158" s="22">
        <v>1.2E-2</v>
      </c>
      <c r="I158" s="22">
        <v>3</v>
      </c>
      <c r="J158" s="22">
        <v>0</v>
      </c>
      <c r="K158" s="22">
        <v>0</v>
      </c>
      <c r="L158" s="22">
        <v>13.8</v>
      </c>
      <c r="M158" s="22">
        <v>0</v>
      </c>
      <c r="N158" s="22">
        <v>0</v>
      </c>
      <c r="O158" s="23">
        <v>0.36</v>
      </c>
    </row>
    <row r="159" spans="1:15">
      <c r="A159" s="10" t="s">
        <v>132</v>
      </c>
      <c r="B159" s="11" t="s">
        <v>133</v>
      </c>
      <c r="C159" s="14" t="s">
        <v>41</v>
      </c>
      <c r="D159" s="22">
        <v>1.84</v>
      </c>
      <c r="E159" s="22">
        <v>3.4</v>
      </c>
      <c r="F159" s="22">
        <v>12.1</v>
      </c>
      <c r="G159" s="22">
        <v>86.4</v>
      </c>
      <c r="H159" s="22">
        <v>0.24</v>
      </c>
      <c r="I159" s="22">
        <v>14.2</v>
      </c>
      <c r="J159" s="22">
        <v>0.02</v>
      </c>
      <c r="K159" s="22">
        <v>1.92</v>
      </c>
      <c r="L159" s="22">
        <v>44.54</v>
      </c>
      <c r="M159" s="22">
        <v>101.34</v>
      </c>
      <c r="N159" s="22">
        <v>37.020000000000003</v>
      </c>
      <c r="O159" s="23">
        <v>2.5</v>
      </c>
    </row>
    <row r="160" spans="1:15">
      <c r="A160" s="10" t="s">
        <v>134</v>
      </c>
      <c r="B160" s="11" t="s">
        <v>135</v>
      </c>
      <c r="C160" s="14" t="s">
        <v>136</v>
      </c>
      <c r="D160" s="22">
        <v>17.53</v>
      </c>
      <c r="E160" s="22">
        <v>17.41</v>
      </c>
      <c r="F160" s="22">
        <v>41.63</v>
      </c>
      <c r="G160" s="22">
        <v>393.3</v>
      </c>
      <c r="H160" s="22">
        <v>0.115</v>
      </c>
      <c r="I160" s="22">
        <v>3.496</v>
      </c>
      <c r="J160" s="22">
        <v>6.9000000000000006E-2</v>
      </c>
      <c r="K160" s="22">
        <v>0.437</v>
      </c>
      <c r="L160" s="22">
        <v>18.837</v>
      </c>
      <c r="M160" s="22">
        <v>248.72200000000001</v>
      </c>
      <c r="N160" s="22">
        <v>109.61799999999999</v>
      </c>
      <c r="O160" s="23">
        <v>2.0470000000000002</v>
      </c>
    </row>
    <row r="161" spans="1:15">
      <c r="A161" s="10" t="s">
        <v>57</v>
      </c>
      <c r="B161" s="11" t="s">
        <v>213</v>
      </c>
      <c r="C161" s="14" t="s">
        <v>41</v>
      </c>
      <c r="D161" s="22">
        <v>0.5</v>
      </c>
      <c r="E161" s="22">
        <v>0</v>
      </c>
      <c r="F161" s="22">
        <v>27</v>
      </c>
      <c r="G161" s="22">
        <v>110</v>
      </c>
      <c r="H161" s="22">
        <v>0</v>
      </c>
      <c r="I161" s="22">
        <v>0.5</v>
      </c>
      <c r="J161" s="22">
        <v>0</v>
      </c>
      <c r="K161" s="22">
        <v>0</v>
      </c>
      <c r="L161" s="22">
        <v>28</v>
      </c>
      <c r="M161" s="22">
        <v>19</v>
      </c>
      <c r="N161" s="22">
        <v>7</v>
      </c>
      <c r="O161" s="23">
        <v>1.5</v>
      </c>
    </row>
    <row r="162" spans="1:15">
      <c r="A162" s="10" t="s">
        <v>42</v>
      </c>
      <c r="B162" s="11" t="s">
        <v>188</v>
      </c>
      <c r="C162" s="14">
        <v>30</v>
      </c>
      <c r="D162" s="22">
        <v>2.37</v>
      </c>
      <c r="E162" s="22">
        <v>0.3</v>
      </c>
      <c r="F162" s="22">
        <v>14.76</v>
      </c>
      <c r="G162" s="22">
        <v>70.5</v>
      </c>
      <c r="H162" s="22">
        <v>0.06</v>
      </c>
      <c r="I162" s="22">
        <v>0</v>
      </c>
      <c r="J162" s="22">
        <v>0</v>
      </c>
      <c r="K162" s="22">
        <v>0</v>
      </c>
      <c r="L162" s="22">
        <v>6.9</v>
      </c>
      <c r="M162" s="22">
        <v>0</v>
      </c>
      <c r="N162" s="22">
        <v>0</v>
      </c>
      <c r="O162" s="23">
        <v>0.56999999999999995</v>
      </c>
    </row>
    <row r="163" spans="1:15">
      <c r="A163" s="10" t="s">
        <v>58</v>
      </c>
      <c r="B163" s="11" t="s">
        <v>59</v>
      </c>
      <c r="C163" s="14" t="s">
        <v>43</v>
      </c>
      <c r="D163" s="22">
        <v>1.98</v>
      </c>
      <c r="E163" s="22">
        <v>0.36</v>
      </c>
      <c r="F163" s="22">
        <v>10.02</v>
      </c>
      <c r="G163" s="22">
        <v>52.2</v>
      </c>
      <c r="H163" s="22">
        <v>5.3999999999999999E-2</v>
      </c>
      <c r="I163" s="22">
        <v>0</v>
      </c>
      <c r="J163" s="22">
        <v>0</v>
      </c>
      <c r="K163" s="22">
        <v>0.42</v>
      </c>
      <c r="L163" s="22">
        <v>10.5</v>
      </c>
      <c r="M163" s="22">
        <v>47.4</v>
      </c>
      <c r="N163" s="22">
        <v>14.1</v>
      </c>
      <c r="O163" s="23">
        <v>1.17</v>
      </c>
    </row>
    <row r="164" spans="1:15">
      <c r="A164" s="10"/>
      <c r="B164" s="27" t="s">
        <v>60</v>
      </c>
      <c r="C164" s="14"/>
      <c r="D164" s="37">
        <f>SUM(D158:D163)</f>
        <v>24.700000000000003</v>
      </c>
      <c r="E164" s="37">
        <f t="shared" ref="E164:O164" si="13">SUM(E158:E163)</f>
        <v>21.53</v>
      </c>
      <c r="F164" s="37">
        <f t="shared" si="13"/>
        <v>106.53</v>
      </c>
      <c r="G164" s="37">
        <f t="shared" si="13"/>
        <v>720.2</v>
      </c>
      <c r="H164" s="37">
        <f t="shared" si="13"/>
        <v>0.48099999999999998</v>
      </c>
      <c r="I164" s="37">
        <f t="shared" si="13"/>
        <v>21.195999999999998</v>
      </c>
      <c r="J164" s="37">
        <f t="shared" si="13"/>
        <v>8.900000000000001E-2</v>
      </c>
      <c r="K164" s="37">
        <f t="shared" si="13"/>
        <v>2.7769999999999997</v>
      </c>
      <c r="L164" s="37">
        <f t="shared" si="13"/>
        <v>122.57700000000001</v>
      </c>
      <c r="M164" s="37">
        <f t="shared" si="13"/>
        <v>416.46199999999999</v>
      </c>
      <c r="N164" s="37">
        <f t="shared" si="13"/>
        <v>167.738</v>
      </c>
      <c r="O164" s="37">
        <f t="shared" si="13"/>
        <v>8.1470000000000002</v>
      </c>
    </row>
    <row r="165" spans="1:15">
      <c r="A165" s="10" t="s">
        <v>137</v>
      </c>
      <c r="B165" s="11" t="s">
        <v>211</v>
      </c>
      <c r="C165" s="14" t="s">
        <v>41</v>
      </c>
      <c r="D165" s="22">
        <v>3.62</v>
      </c>
      <c r="E165" s="22">
        <v>3.66</v>
      </c>
      <c r="F165" s="22">
        <v>19.98</v>
      </c>
      <c r="G165" s="22">
        <v>125.52</v>
      </c>
      <c r="H165" s="22">
        <v>0.04</v>
      </c>
      <c r="I165" s="22">
        <v>1.3</v>
      </c>
      <c r="J165" s="22">
        <v>0</v>
      </c>
      <c r="K165" s="22">
        <v>0</v>
      </c>
      <c r="L165" s="22">
        <v>129.24</v>
      </c>
      <c r="M165" s="22">
        <v>19.66</v>
      </c>
      <c r="N165" s="22">
        <v>13.86</v>
      </c>
      <c r="O165" s="23">
        <v>0.8</v>
      </c>
    </row>
    <row r="166" spans="1:15">
      <c r="A166" s="10" t="s">
        <v>138</v>
      </c>
      <c r="B166" s="11" t="s">
        <v>212</v>
      </c>
      <c r="C166" s="14" t="s">
        <v>139</v>
      </c>
      <c r="D166" s="22">
        <v>5.32</v>
      </c>
      <c r="E166" s="22">
        <v>4.76</v>
      </c>
      <c r="F166" s="22">
        <v>32.479999999999997</v>
      </c>
      <c r="G166" s="22">
        <v>194.6</v>
      </c>
      <c r="H166" s="22">
        <v>5.6000000000000001E-2</v>
      </c>
      <c r="I166" s="22">
        <v>0</v>
      </c>
      <c r="J166" s="22">
        <v>2.8000000000000001E-2</v>
      </c>
      <c r="K166" s="22">
        <v>0.7</v>
      </c>
      <c r="L166" s="22">
        <v>21</v>
      </c>
      <c r="M166" s="22">
        <v>46.2</v>
      </c>
      <c r="N166" s="22">
        <v>8.4</v>
      </c>
      <c r="O166" s="23">
        <v>0.56000000000000005</v>
      </c>
    </row>
    <row r="167" spans="1:15" ht="13.5" thickBot="1">
      <c r="A167" s="12"/>
      <c r="B167" s="13" t="s">
        <v>63</v>
      </c>
      <c r="C167" s="15"/>
      <c r="D167" s="24">
        <v>47.089999999999996</v>
      </c>
      <c r="E167" s="24">
        <v>45.1</v>
      </c>
      <c r="F167" s="24">
        <v>226.78999999999996</v>
      </c>
      <c r="G167" s="24">
        <v>1501.02</v>
      </c>
      <c r="H167" s="24">
        <v>0.78100000000000014</v>
      </c>
      <c r="I167" s="24">
        <v>23.945999999999998</v>
      </c>
      <c r="J167" s="24">
        <v>0.22600000000000001</v>
      </c>
      <c r="K167" s="24">
        <v>3.7669999999999995</v>
      </c>
      <c r="L167" s="24">
        <v>522.31700000000001</v>
      </c>
      <c r="M167" s="24">
        <v>753.92200000000003</v>
      </c>
      <c r="N167" s="24">
        <v>244.49800000000002</v>
      </c>
      <c r="O167" s="25">
        <v>12.857000000000001</v>
      </c>
    </row>
    <row r="168" spans="1:15">
      <c r="A168" s="4"/>
      <c r="B168" s="1"/>
      <c r="C168" s="2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</row>
    <row r="169" spans="1:15">
      <c r="A169" s="41" t="s">
        <v>0</v>
      </c>
      <c r="B169" s="1" t="s">
        <v>140</v>
      </c>
      <c r="C169" s="2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</row>
    <row r="170" spans="1:15">
      <c r="A170" s="41" t="s">
        <v>22</v>
      </c>
      <c r="B170" s="5" t="s">
        <v>23</v>
      </c>
      <c r="C170" s="2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</row>
    <row r="171" spans="1:15">
      <c r="A171" s="56" t="s">
        <v>19</v>
      </c>
      <c r="B171" s="58" t="s">
        <v>21</v>
      </c>
      <c r="C171" s="2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</row>
    <row r="172" spans="1:15" ht="13.5" thickBot="1">
      <c r="A172" s="57"/>
      <c r="B172" s="59"/>
      <c r="C172" s="2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</row>
    <row r="173" spans="1:15">
      <c r="A173" s="60" t="s">
        <v>1</v>
      </c>
      <c r="B173" s="62" t="s">
        <v>2</v>
      </c>
      <c r="C173" s="64" t="s">
        <v>14</v>
      </c>
      <c r="D173" s="66" t="s">
        <v>7</v>
      </c>
      <c r="E173" s="66"/>
      <c r="F173" s="66"/>
      <c r="G173" s="66" t="s">
        <v>3</v>
      </c>
      <c r="H173" s="66" t="s">
        <v>4</v>
      </c>
      <c r="I173" s="66"/>
      <c r="J173" s="66"/>
      <c r="K173" s="66"/>
      <c r="L173" s="53" t="s">
        <v>5</v>
      </c>
      <c r="M173" s="54"/>
      <c r="N173" s="54"/>
      <c r="O173" s="55"/>
    </row>
    <row r="174" spans="1:15" ht="26.25" thickBot="1">
      <c r="A174" s="61"/>
      <c r="B174" s="63"/>
      <c r="C174" s="65"/>
      <c r="D174" s="42" t="s">
        <v>8</v>
      </c>
      <c r="E174" s="42" t="s">
        <v>6</v>
      </c>
      <c r="F174" s="42" t="s">
        <v>9</v>
      </c>
      <c r="G174" s="67"/>
      <c r="H174" s="42" t="s">
        <v>10</v>
      </c>
      <c r="I174" s="42" t="s">
        <v>11</v>
      </c>
      <c r="J174" s="42" t="s">
        <v>15</v>
      </c>
      <c r="K174" s="42" t="s">
        <v>16</v>
      </c>
      <c r="L174" s="42" t="s">
        <v>12</v>
      </c>
      <c r="M174" s="18" t="s">
        <v>17</v>
      </c>
      <c r="N174" s="18" t="s">
        <v>18</v>
      </c>
      <c r="O174" s="19" t="s">
        <v>13</v>
      </c>
    </row>
    <row r="175" spans="1:15">
      <c r="A175" s="7" t="s">
        <v>24</v>
      </c>
      <c r="B175" s="8" t="s">
        <v>25</v>
      </c>
      <c r="C175" s="9" t="s">
        <v>26</v>
      </c>
      <c r="D175" s="20" t="s">
        <v>27</v>
      </c>
      <c r="E175" s="20" t="s">
        <v>28</v>
      </c>
      <c r="F175" s="20" t="s">
        <v>29</v>
      </c>
      <c r="G175" s="20" t="s">
        <v>30</v>
      </c>
      <c r="H175" s="20" t="s">
        <v>31</v>
      </c>
      <c r="I175" s="20" t="s">
        <v>32</v>
      </c>
      <c r="J175" s="20" t="s">
        <v>33</v>
      </c>
      <c r="K175" s="20" t="s">
        <v>34</v>
      </c>
      <c r="L175" s="20" t="s">
        <v>35</v>
      </c>
      <c r="M175" s="20" t="s">
        <v>36</v>
      </c>
      <c r="N175" s="20" t="s">
        <v>37</v>
      </c>
      <c r="O175" s="21" t="s">
        <v>38</v>
      </c>
    </row>
    <row r="176" spans="1:15">
      <c r="A176" s="10"/>
      <c r="B176" s="27" t="s">
        <v>39</v>
      </c>
      <c r="C176" s="14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3"/>
    </row>
    <row r="177" spans="1:15">
      <c r="A177" s="10" t="s">
        <v>65</v>
      </c>
      <c r="B177" s="11" t="s">
        <v>225</v>
      </c>
      <c r="C177" s="14" t="s">
        <v>56</v>
      </c>
      <c r="D177" s="22">
        <v>10.82</v>
      </c>
      <c r="E177" s="22">
        <v>15.36</v>
      </c>
      <c r="F177" s="22">
        <v>5.64</v>
      </c>
      <c r="G177" s="22">
        <v>204.54</v>
      </c>
      <c r="H177" s="22">
        <v>0.16500000000000001</v>
      </c>
      <c r="I177" s="22">
        <v>8.0250000000000004</v>
      </c>
      <c r="J177" s="22">
        <v>0.18</v>
      </c>
      <c r="K177" s="22">
        <v>0.42</v>
      </c>
      <c r="L177" s="22">
        <v>112.545</v>
      </c>
      <c r="M177" s="22">
        <v>150.57</v>
      </c>
      <c r="N177" s="22">
        <v>18.225000000000001</v>
      </c>
      <c r="O177" s="23">
        <v>1.77</v>
      </c>
    </row>
    <row r="178" spans="1:15">
      <c r="A178" s="10" t="s">
        <v>42</v>
      </c>
      <c r="B178" s="11" t="s">
        <v>188</v>
      </c>
      <c r="C178" s="14">
        <v>30</v>
      </c>
      <c r="D178" s="22">
        <v>2.37</v>
      </c>
      <c r="E178" s="22">
        <v>0.3</v>
      </c>
      <c r="F178" s="22">
        <v>14.76</v>
      </c>
      <c r="G178" s="22">
        <v>70.5</v>
      </c>
      <c r="H178" s="22">
        <v>0.06</v>
      </c>
      <c r="I178" s="22">
        <v>0</v>
      </c>
      <c r="J178" s="22">
        <v>0</v>
      </c>
      <c r="K178" s="22">
        <v>0</v>
      </c>
      <c r="L178" s="22">
        <v>6.9</v>
      </c>
      <c r="M178" s="22">
        <v>0</v>
      </c>
      <c r="N178" s="22">
        <v>0</v>
      </c>
      <c r="O178" s="23">
        <v>0.56999999999999995</v>
      </c>
    </row>
    <row r="179" spans="1:15">
      <c r="A179" s="10" t="s">
        <v>141</v>
      </c>
      <c r="B179" s="11" t="s">
        <v>214</v>
      </c>
      <c r="C179" s="14" t="s">
        <v>41</v>
      </c>
      <c r="D179" s="22">
        <v>0.1</v>
      </c>
      <c r="E179" s="22">
        <v>0</v>
      </c>
      <c r="F179" s="22">
        <v>15.2</v>
      </c>
      <c r="G179" s="22">
        <v>61</v>
      </c>
      <c r="H179" s="22">
        <v>0</v>
      </c>
      <c r="I179" s="22">
        <v>2.8</v>
      </c>
      <c r="J179" s="22">
        <v>0</v>
      </c>
      <c r="K179" s="22">
        <v>0</v>
      </c>
      <c r="L179" s="22">
        <v>14.2</v>
      </c>
      <c r="M179" s="22">
        <v>4</v>
      </c>
      <c r="N179" s="22">
        <v>2</v>
      </c>
      <c r="O179" s="23">
        <v>0.4</v>
      </c>
    </row>
    <row r="180" spans="1:15">
      <c r="A180" s="10"/>
      <c r="B180" s="27" t="s">
        <v>47</v>
      </c>
      <c r="C180" s="14"/>
      <c r="D180" s="37">
        <f>SUM(D177:D179)</f>
        <v>13.290000000000001</v>
      </c>
      <c r="E180" s="37">
        <f t="shared" ref="E180:O180" si="14">SUM(E177:E179)</f>
        <v>15.66</v>
      </c>
      <c r="F180" s="37">
        <f t="shared" si="14"/>
        <v>35.599999999999994</v>
      </c>
      <c r="G180" s="37">
        <f t="shared" si="14"/>
        <v>336.03999999999996</v>
      </c>
      <c r="H180" s="37">
        <f t="shared" si="14"/>
        <v>0.22500000000000001</v>
      </c>
      <c r="I180" s="37">
        <f t="shared" si="14"/>
        <v>10.824999999999999</v>
      </c>
      <c r="J180" s="37">
        <f t="shared" si="14"/>
        <v>0.18</v>
      </c>
      <c r="K180" s="37">
        <f t="shared" si="14"/>
        <v>0.42</v>
      </c>
      <c r="L180" s="37">
        <f t="shared" si="14"/>
        <v>133.64500000000001</v>
      </c>
      <c r="M180" s="37">
        <f t="shared" si="14"/>
        <v>154.57</v>
      </c>
      <c r="N180" s="37">
        <f t="shared" si="14"/>
        <v>20.225000000000001</v>
      </c>
      <c r="O180" s="37">
        <f t="shared" si="14"/>
        <v>2.7399999999999998</v>
      </c>
    </row>
    <row r="181" spans="1:15" ht="25.5">
      <c r="A181" s="10" t="s">
        <v>48</v>
      </c>
      <c r="B181" s="11" t="s">
        <v>49</v>
      </c>
      <c r="C181" s="14" t="s">
        <v>50</v>
      </c>
      <c r="D181" s="22">
        <v>1.1399999999999999</v>
      </c>
      <c r="E181" s="22">
        <v>5.34</v>
      </c>
      <c r="F181" s="22">
        <v>4.62</v>
      </c>
      <c r="G181" s="22">
        <v>71.400000000000006</v>
      </c>
      <c r="H181" s="22">
        <v>1.2E-2</v>
      </c>
      <c r="I181" s="22">
        <v>4.2</v>
      </c>
      <c r="J181" s="22">
        <v>0</v>
      </c>
      <c r="K181" s="22">
        <v>1.86</v>
      </c>
      <c r="L181" s="22">
        <v>24.6</v>
      </c>
      <c r="M181" s="22">
        <v>22.2</v>
      </c>
      <c r="N181" s="22">
        <v>9</v>
      </c>
      <c r="O181" s="23">
        <v>0.42</v>
      </c>
    </row>
    <row r="182" spans="1:15" ht="25.5">
      <c r="A182" s="10" t="s">
        <v>142</v>
      </c>
      <c r="B182" s="11" t="s">
        <v>143</v>
      </c>
      <c r="C182" s="14" t="s">
        <v>41</v>
      </c>
      <c r="D182" s="22">
        <v>1.54</v>
      </c>
      <c r="E182" s="22">
        <v>4.9400000000000004</v>
      </c>
      <c r="F182" s="22">
        <v>9.82</v>
      </c>
      <c r="G182" s="22">
        <v>90.08</v>
      </c>
      <c r="H182" s="22">
        <v>0.04</v>
      </c>
      <c r="I182" s="22">
        <v>14.94</v>
      </c>
      <c r="J182" s="22">
        <v>0</v>
      </c>
      <c r="K182" s="22">
        <v>0.08</v>
      </c>
      <c r="L182" s="22">
        <v>47.96</v>
      </c>
      <c r="M182" s="22">
        <v>32.64</v>
      </c>
      <c r="N182" s="22">
        <v>17.600000000000001</v>
      </c>
      <c r="O182" s="23">
        <v>0.84</v>
      </c>
    </row>
    <row r="183" spans="1:15">
      <c r="A183" s="10" t="s">
        <v>72</v>
      </c>
      <c r="B183" s="11" t="s">
        <v>73</v>
      </c>
      <c r="C183" s="14" t="s">
        <v>53</v>
      </c>
      <c r="D183" s="22">
        <v>6.38</v>
      </c>
      <c r="E183" s="22">
        <v>10.63</v>
      </c>
      <c r="F183" s="22">
        <v>1.6</v>
      </c>
      <c r="G183" s="22">
        <v>132.05000000000001</v>
      </c>
      <c r="H183" s="22">
        <v>8.0000000000000002E-3</v>
      </c>
      <c r="I183" s="22">
        <v>8.0000000000000002E-3</v>
      </c>
      <c r="J183" s="22">
        <v>0</v>
      </c>
      <c r="K183" s="22">
        <v>0</v>
      </c>
      <c r="L183" s="22">
        <v>1.1279999999999999</v>
      </c>
      <c r="M183" s="22">
        <v>0</v>
      </c>
      <c r="N183" s="22">
        <v>0.152</v>
      </c>
      <c r="O183" s="23">
        <v>2.4E-2</v>
      </c>
    </row>
    <row r="184" spans="1:15">
      <c r="A184" s="10" t="s">
        <v>89</v>
      </c>
      <c r="B184" s="11" t="s">
        <v>90</v>
      </c>
      <c r="C184" s="14" t="s">
        <v>56</v>
      </c>
      <c r="D184" s="22">
        <v>5.8</v>
      </c>
      <c r="E184" s="22">
        <v>2.91</v>
      </c>
      <c r="F184" s="22">
        <v>35.549999999999997</v>
      </c>
      <c r="G184" s="22">
        <v>191.4</v>
      </c>
      <c r="H184" s="22">
        <v>0.09</v>
      </c>
      <c r="I184" s="22">
        <v>0</v>
      </c>
      <c r="J184" s="22">
        <v>0</v>
      </c>
      <c r="K184" s="22">
        <v>0</v>
      </c>
      <c r="L184" s="22">
        <v>36.270000000000003</v>
      </c>
      <c r="M184" s="22">
        <v>1.92</v>
      </c>
      <c r="N184" s="22">
        <v>3.6150000000000002</v>
      </c>
      <c r="O184" s="23">
        <v>1.155</v>
      </c>
    </row>
    <row r="185" spans="1:15">
      <c r="A185" s="10" t="s">
        <v>91</v>
      </c>
      <c r="B185" s="11" t="s">
        <v>209</v>
      </c>
      <c r="C185" s="14" t="s">
        <v>41</v>
      </c>
      <c r="D185" s="22">
        <v>0.7</v>
      </c>
      <c r="E185" s="22">
        <v>0.3</v>
      </c>
      <c r="F185" s="22">
        <v>22.8</v>
      </c>
      <c r="G185" s="22">
        <v>97</v>
      </c>
      <c r="H185" s="22">
        <v>0</v>
      </c>
      <c r="I185" s="22">
        <v>70</v>
      </c>
      <c r="J185" s="22">
        <v>0</v>
      </c>
      <c r="K185" s="22">
        <v>0</v>
      </c>
      <c r="L185" s="22">
        <v>12</v>
      </c>
      <c r="M185" s="22">
        <v>3</v>
      </c>
      <c r="N185" s="22">
        <v>3</v>
      </c>
      <c r="O185" s="23">
        <v>1.5</v>
      </c>
    </row>
    <row r="186" spans="1:15">
      <c r="A186" s="10" t="s">
        <v>42</v>
      </c>
      <c r="B186" s="11" t="s">
        <v>188</v>
      </c>
      <c r="C186" s="14">
        <v>30</v>
      </c>
      <c r="D186" s="22">
        <v>2.37</v>
      </c>
      <c r="E186" s="22">
        <v>0.3</v>
      </c>
      <c r="F186" s="22">
        <v>14.76</v>
      </c>
      <c r="G186" s="22">
        <v>70.5</v>
      </c>
      <c r="H186" s="22">
        <v>0.06</v>
      </c>
      <c r="I186" s="22">
        <v>0</v>
      </c>
      <c r="J186" s="22">
        <v>0</v>
      </c>
      <c r="K186" s="22">
        <v>0</v>
      </c>
      <c r="L186" s="22">
        <v>6.9</v>
      </c>
      <c r="M186" s="22">
        <v>0</v>
      </c>
      <c r="N186" s="22">
        <v>0</v>
      </c>
      <c r="O186" s="23">
        <v>0.56999999999999995</v>
      </c>
    </row>
    <row r="187" spans="1:15">
      <c r="A187" s="10" t="s">
        <v>58</v>
      </c>
      <c r="B187" s="11" t="s">
        <v>59</v>
      </c>
      <c r="C187" s="14" t="s">
        <v>43</v>
      </c>
      <c r="D187" s="22">
        <v>1.98</v>
      </c>
      <c r="E187" s="22">
        <v>0.36</v>
      </c>
      <c r="F187" s="22">
        <v>10.02</v>
      </c>
      <c r="G187" s="22">
        <v>52.2</v>
      </c>
      <c r="H187" s="22">
        <v>5.3999999999999999E-2</v>
      </c>
      <c r="I187" s="22">
        <v>0</v>
      </c>
      <c r="J187" s="22">
        <v>0</v>
      </c>
      <c r="K187" s="22">
        <v>0.42</v>
      </c>
      <c r="L187" s="22">
        <v>10.5</v>
      </c>
      <c r="M187" s="22">
        <v>47.4</v>
      </c>
      <c r="N187" s="22">
        <v>14.1</v>
      </c>
      <c r="O187" s="23">
        <v>1.17</v>
      </c>
    </row>
    <row r="188" spans="1:15">
      <c r="A188" s="10"/>
      <c r="B188" s="27" t="s">
        <v>60</v>
      </c>
      <c r="C188" s="14"/>
      <c r="D188" s="37">
        <f>SUM(D181:D187)</f>
        <v>19.91</v>
      </c>
      <c r="E188" s="37">
        <f t="shared" ref="E188:O188" si="15">SUM(E181:E187)</f>
        <v>24.780000000000005</v>
      </c>
      <c r="F188" s="37">
        <f t="shared" si="15"/>
        <v>99.17</v>
      </c>
      <c r="G188" s="37">
        <f t="shared" si="15"/>
        <v>704.63000000000011</v>
      </c>
      <c r="H188" s="37">
        <f t="shared" si="15"/>
        <v>0.26400000000000001</v>
      </c>
      <c r="I188" s="37">
        <f t="shared" si="15"/>
        <v>89.147999999999996</v>
      </c>
      <c r="J188" s="37">
        <f t="shared" si="15"/>
        <v>0</v>
      </c>
      <c r="K188" s="37">
        <f t="shared" si="15"/>
        <v>2.3600000000000003</v>
      </c>
      <c r="L188" s="37">
        <f t="shared" si="15"/>
        <v>139.358</v>
      </c>
      <c r="M188" s="37">
        <f t="shared" si="15"/>
        <v>107.16</v>
      </c>
      <c r="N188" s="37">
        <f t="shared" si="15"/>
        <v>47.467000000000006</v>
      </c>
      <c r="O188" s="37">
        <f t="shared" si="15"/>
        <v>5.6790000000000003</v>
      </c>
    </row>
    <row r="189" spans="1:15">
      <c r="A189" s="10" t="s">
        <v>93</v>
      </c>
      <c r="B189" s="11" t="s">
        <v>215</v>
      </c>
      <c r="C189" s="14" t="s">
        <v>41</v>
      </c>
      <c r="D189" s="22">
        <v>0.3</v>
      </c>
      <c r="E189" s="22">
        <v>0.12</v>
      </c>
      <c r="F189" s="22">
        <v>17.16</v>
      </c>
      <c r="G189" s="22">
        <v>70.040000000000006</v>
      </c>
      <c r="H189" s="22">
        <v>0</v>
      </c>
      <c r="I189" s="22">
        <v>60</v>
      </c>
      <c r="J189" s="22">
        <v>0</v>
      </c>
      <c r="K189" s="22">
        <v>0.2</v>
      </c>
      <c r="L189" s="22">
        <v>18.46</v>
      </c>
      <c r="M189" s="22">
        <v>9.9</v>
      </c>
      <c r="N189" s="22">
        <v>10.9</v>
      </c>
      <c r="O189" s="23">
        <v>0.44</v>
      </c>
    </row>
    <row r="190" spans="1:15" ht="25.5">
      <c r="A190" s="10" t="s">
        <v>144</v>
      </c>
      <c r="B190" s="11" t="s">
        <v>216</v>
      </c>
      <c r="C190" s="14" t="s">
        <v>50</v>
      </c>
      <c r="D190" s="22">
        <v>3.92</v>
      </c>
      <c r="E190" s="22">
        <v>3.52</v>
      </c>
      <c r="F190" s="22">
        <v>23.5</v>
      </c>
      <c r="G190" s="22">
        <v>141.24</v>
      </c>
      <c r="H190" s="22">
        <v>6.6000000000000003E-2</v>
      </c>
      <c r="I190" s="22">
        <v>14.49</v>
      </c>
      <c r="J190" s="22">
        <v>6.0000000000000001E-3</v>
      </c>
      <c r="K190" s="22">
        <v>0.48</v>
      </c>
      <c r="L190" s="22">
        <v>24.192</v>
      </c>
      <c r="M190" s="22">
        <v>40.944000000000003</v>
      </c>
      <c r="N190" s="22">
        <v>10.763999999999999</v>
      </c>
      <c r="O190" s="23">
        <v>0.624</v>
      </c>
    </row>
    <row r="191" spans="1:15" ht="13.5" thickBot="1">
      <c r="A191" s="12"/>
      <c r="B191" s="13" t="s">
        <v>63</v>
      </c>
      <c r="C191" s="15"/>
      <c r="D191" s="24">
        <v>37.299999999999997</v>
      </c>
      <c r="E191" s="24">
        <v>44.649999999999991</v>
      </c>
      <c r="F191" s="24">
        <v>176.09</v>
      </c>
      <c r="G191" s="24">
        <v>1260.05</v>
      </c>
      <c r="H191" s="24">
        <v>0.52800000000000002</v>
      </c>
      <c r="I191" s="24">
        <v>174.46300000000002</v>
      </c>
      <c r="J191" s="24">
        <v>0.186</v>
      </c>
      <c r="K191" s="24">
        <v>3.97</v>
      </c>
      <c r="L191" s="24">
        <v>314.45499999999998</v>
      </c>
      <c r="M191" s="24">
        <v>332.07399999999996</v>
      </c>
      <c r="N191" s="24">
        <v>93.256</v>
      </c>
      <c r="O191" s="25">
        <v>9.2729999999999997</v>
      </c>
    </row>
    <row r="192" spans="1:15">
      <c r="A192" s="4"/>
      <c r="B192" s="1"/>
      <c r="C192" s="2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</row>
    <row r="193" spans="1:15">
      <c r="A193" s="41" t="s">
        <v>0</v>
      </c>
      <c r="B193" s="1" t="s">
        <v>145</v>
      </c>
      <c r="C193" s="2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</row>
    <row r="194" spans="1:15">
      <c r="A194" s="41" t="s">
        <v>22</v>
      </c>
      <c r="B194" s="5" t="s">
        <v>23</v>
      </c>
      <c r="C194" s="2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</row>
    <row r="195" spans="1:15">
      <c r="A195" s="56" t="s">
        <v>19</v>
      </c>
      <c r="B195" s="58" t="s">
        <v>21</v>
      </c>
      <c r="C195" s="2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</row>
    <row r="196" spans="1:15" ht="13.5" thickBot="1">
      <c r="A196" s="57"/>
      <c r="B196" s="59"/>
      <c r="C196" s="2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</row>
    <row r="197" spans="1:15">
      <c r="A197" s="60" t="s">
        <v>1</v>
      </c>
      <c r="B197" s="62" t="s">
        <v>2</v>
      </c>
      <c r="C197" s="64" t="s">
        <v>14</v>
      </c>
      <c r="D197" s="66" t="s">
        <v>7</v>
      </c>
      <c r="E197" s="66"/>
      <c r="F197" s="66"/>
      <c r="G197" s="66" t="s">
        <v>3</v>
      </c>
      <c r="H197" s="66" t="s">
        <v>4</v>
      </c>
      <c r="I197" s="66"/>
      <c r="J197" s="66"/>
      <c r="K197" s="66"/>
      <c r="L197" s="53" t="s">
        <v>5</v>
      </c>
      <c r="M197" s="54"/>
      <c r="N197" s="54"/>
      <c r="O197" s="55"/>
    </row>
    <row r="198" spans="1:15" ht="26.25" thickBot="1">
      <c r="A198" s="61"/>
      <c r="B198" s="63"/>
      <c r="C198" s="65"/>
      <c r="D198" s="42" t="s">
        <v>8</v>
      </c>
      <c r="E198" s="42" t="s">
        <v>6</v>
      </c>
      <c r="F198" s="42" t="s">
        <v>9</v>
      </c>
      <c r="G198" s="67"/>
      <c r="H198" s="42" t="s">
        <v>10</v>
      </c>
      <c r="I198" s="42" t="s">
        <v>11</v>
      </c>
      <c r="J198" s="42" t="s">
        <v>15</v>
      </c>
      <c r="K198" s="42" t="s">
        <v>16</v>
      </c>
      <c r="L198" s="42" t="s">
        <v>12</v>
      </c>
      <c r="M198" s="18" t="s">
        <v>17</v>
      </c>
      <c r="N198" s="18" t="s">
        <v>18</v>
      </c>
      <c r="O198" s="19" t="s">
        <v>13</v>
      </c>
    </row>
    <row r="199" spans="1:15">
      <c r="A199" s="7" t="s">
        <v>24</v>
      </c>
      <c r="B199" s="8" t="s">
        <v>25</v>
      </c>
      <c r="C199" s="9" t="s">
        <v>26</v>
      </c>
      <c r="D199" s="20" t="s">
        <v>27</v>
      </c>
      <c r="E199" s="20" t="s">
        <v>28</v>
      </c>
      <c r="F199" s="20" t="s">
        <v>29</v>
      </c>
      <c r="G199" s="20" t="s">
        <v>30</v>
      </c>
      <c r="H199" s="20" t="s">
        <v>31</v>
      </c>
      <c r="I199" s="20" t="s">
        <v>32</v>
      </c>
      <c r="J199" s="20" t="s">
        <v>33</v>
      </c>
      <c r="K199" s="20" t="s">
        <v>34</v>
      </c>
      <c r="L199" s="20" t="s">
        <v>35</v>
      </c>
      <c r="M199" s="20" t="s">
        <v>36</v>
      </c>
      <c r="N199" s="20" t="s">
        <v>37</v>
      </c>
      <c r="O199" s="21" t="s">
        <v>38</v>
      </c>
    </row>
    <row r="200" spans="1:15">
      <c r="A200" s="10"/>
      <c r="B200" s="27" t="s">
        <v>39</v>
      </c>
      <c r="C200" s="14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3"/>
    </row>
    <row r="201" spans="1:15">
      <c r="A201" s="10" t="s">
        <v>146</v>
      </c>
      <c r="B201" s="11" t="s">
        <v>217</v>
      </c>
      <c r="C201" s="14" t="s">
        <v>41</v>
      </c>
      <c r="D201" s="22">
        <v>12.26</v>
      </c>
      <c r="E201" s="22">
        <v>11.66</v>
      </c>
      <c r="F201" s="22">
        <v>55.06</v>
      </c>
      <c r="G201" s="22">
        <v>226.2</v>
      </c>
      <c r="H201" s="22">
        <v>0.08</v>
      </c>
      <c r="I201" s="22">
        <v>1.32</v>
      </c>
      <c r="J201" s="22">
        <v>0.08</v>
      </c>
      <c r="K201" s="22">
        <v>0.2</v>
      </c>
      <c r="L201" s="22">
        <v>126.6</v>
      </c>
      <c r="M201" s="22">
        <v>140.4</v>
      </c>
      <c r="N201" s="22">
        <v>30.6</v>
      </c>
      <c r="O201" s="23">
        <v>0.56000000000000005</v>
      </c>
    </row>
    <row r="202" spans="1:15">
      <c r="A202" s="10" t="s">
        <v>42</v>
      </c>
      <c r="B202" s="11" t="s">
        <v>188</v>
      </c>
      <c r="C202" s="14">
        <v>30</v>
      </c>
      <c r="D202" s="22">
        <v>2.37</v>
      </c>
      <c r="E202" s="22">
        <v>0.3</v>
      </c>
      <c r="F202" s="22">
        <v>14.76</v>
      </c>
      <c r="G202" s="22">
        <v>70.5</v>
      </c>
      <c r="H202" s="22">
        <v>0.06</v>
      </c>
      <c r="I202" s="22">
        <v>0</v>
      </c>
      <c r="J202" s="22">
        <v>0</v>
      </c>
      <c r="K202" s="22">
        <v>0</v>
      </c>
      <c r="L202" s="22">
        <v>6.9</v>
      </c>
      <c r="M202" s="22">
        <v>0</v>
      </c>
      <c r="N202" s="22">
        <v>0</v>
      </c>
      <c r="O202" s="23">
        <v>0.56999999999999995</v>
      </c>
    </row>
    <row r="203" spans="1:15">
      <c r="A203" s="10" t="s">
        <v>46</v>
      </c>
      <c r="B203" s="11" t="s">
        <v>204</v>
      </c>
      <c r="C203" s="14" t="s">
        <v>41</v>
      </c>
      <c r="D203" s="22">
        <v>0.1</v>
      </c>
      <c r="E203" s="22">
        <v>0</v>
      </c>
      <c r="F203" s="22">
        <v>15</v>
      </c>
      <c r="G203" s="22">
        <v>60</v>
      </c>
      <c r="H203" s="22">
        <v>0</v>
      </c>
      <c r="I203" s="22">
        <v>0</v>
      </c>
      <c r="J203" s="22">
        <v>0</v>
      </c>
      <c r="K203" s="22">
        <v>0</v>
      </c>
      <c r="L203" s="22">
        <v>11</v>
      </c>
      <c r="M203" s="22">
        <v>3</v>
      </c>
      <c r="N203" s="22">
        <v>1</v>
      </c>
      <c r="O203" s="23">
        <v>0.3</v>
      </c>
    </row>
    <row r="204" spans="1:15">
      <c r="A204" s="10"/>
      <c r="B204" s="27" t="s">
        <v>47</v>
      </c>
      <c r="C204" s="14"/>
      <c r="D204" s="37">
        <f>SUM(D201:D203)</f>
        <v>14.729999999999999</v>
      </c>
      <c r="E204" s="37">
        <f t="shared" ref="E204:O204" si="16">SUM(E201:E203)</f>
        <v>11.96</v>
      </c>
      <c r="F204" s="37">
        <f t="shared" si="16"/>
        <v>84.820000000000007</v>
      </c>
      <c r="G204" s="37">
        <f t="shared" si="16"/>
        <v>356.7</v>
      </c>
      <c r="H204" s="37">
        <f t="shared" si="16"/>
        <v>0.14000000000000001</v>
      </c>
      <c r="I204" s="37">
        <f t="shared" si="16"/>
        <v>1.32</v>
      </c>
      <c r="J204" s="37">
        <f t="shared" si="16"/>
        <v>0.08</v>
      </c>
      <c r="K204" s="37">
        <f t="shared" si="16"/>
        <v>0.2</v>
      </c>
      <c r="L204" s="37">
        <f t="shared" si="16"/>
        <v>144.5</v>
      </c>
      <c r="M204" s="37">
        <f t="shared" si="16"/>
        <v>143.4</v>
      </c>
      <c r="N204" s="37">
        <f t="shared" si="16"/>
        <v>31.6</v>
      </c>
      <c r="O204" s="37">
        <f t="shared" si="16"/>
        <v>1.43</v>
      </c>
    </row>
    <row r="205" spans="1:15">
      <c r="A205" s="10" t="s">
        <v>98</v>
      </c>
      <c r="B205" s="11" t="s">
        <v>99</v>
      </c>
      <c r="C205" s="14" t="s">
        <v>50</v>
      </c>
      <c r="D205" s="22">
        <v>0.8</v>
      </c>
      <c r="E205" s="22">
        <v>0.1</v>
      </c>
      <c r="F205" s="22">
        <v>4.3</v>
      </c>
      <c r="G205" s="22">
        <v>21</v>
      </c>
      <c r="H205" s="22">
        <v>1.2E-2</v>
      </c>
      <c r="I205" s="22">
        <v>1.218</v>
      </c>
      <c r="J205" s="22">
        <v>0</v>
      </c>
      <c r="K205" s="22">
        <v>0</v>
      </c>
      <c r="L205" s="22">
        <v>20.309999999999999</v>
      </c>
      <c r="M205" s="22">
        <v>0</v>
      </c>
      <c r="N205" s="22">
        <v>12.077999999999999</v>
      </c>
      <c r="O205" s="23">
        <v>0.76800000000000002</v>
      </c>
    </row>
    <row r="206" spans="1:15" ht="25.5">
      <c r="A206" s="10" t="s">
        <v>85</v>
      </c>
      <c r="B206" s="11" t="s">
        <v>86</v>
      </c>
      <c r="C206" s="14" t="s">
        <v>41</v>
      </c>
      <c r="D206" s="22">
        <v>1.84</v>
      </c>
      <c r="E206" s="22">
        <v>3.4</v>
      </c>
      <c r="F206" s="22">
        <v>12.1</v>
      </c>
      <c r="G206" s="22">
        <v>86.4</v>
      </c>
      <c r="H206" s="22">
        <v>0.2</v>
      </c>
      <c r="I206" s="22">
        <v>14.44</v>
      </c>
      <c r="J206" s="22">
        <v>0.02</v>
      </c>
      <c r="K206" s="22">
        <v>0.1</v>
      </c>
      <c r="L206" s="22">
        <v>41.22</v>
      </c>
      <c r="M206" s="22">
        <v>40.74</v>
      </c>
      <c r="N206" s="22">
        <v>18.36</v>
      </c>
      <c r="O206" s="23">
        <v>1.76</v>
      </c>
    </row>
    <row r="207" spans="1:15">
      <c r="A207" s="10" t="s">
        <v>147</v>
      </c>
      <c r="B207" s="11" t="s">
        <v>148</v>
      </c>
      <c r="C207" s="14" t="s">
        <v>53</v>
      </c>
      <c r="D207" s="22">
        <v>13.46</v>
      </c>
      <c r="E207" s="22">
        <v>6.22</v>
      </c>
      <c r="F207" s="22">
        <v>2.99</v>
      </c>
      <c r="G207" s="22">
        <v>121.98</v>
      </c>
      <c r="H207" s="22">
        <v>5.6000000000000001E-2</v>
      </c>
      <c r="I207" s="22">
        <v>1.08</v>
      </c>
      <c r="J207" s="22">
        <v>5.6000000000000001E-2</v>
      </c>
      <c r="K207" s="22">
        <v>0.152</v>
      </c>
      <c r="L207" s="22">
        <v>25.968</v>
      </c>
      <c r="M207" s="22">
        <v>101.4</v>
      </c>
      <c r="N207" s="22">
        <v>43.792000000000002</v>
      </c>
      <c r="O207" s="23">
        <v>0.96</v>
      </c>
    </row>
    <row r="208" spans="1:15">
      <c r="A208" s="10" t="s">
        <v>74</v>
      </c>
      <c r="B208" s="11" t="s">
        <v>75</v>
      </c>
      <c r="C208" s="14" t="s">
        <v>56</v>
      </c>
      <c r="D208" s="22">
        <v>8.61</v>
      </c>
      <c r="E208" s="22">
        <v>9</v>
      </c>
      <c r="F208" s="22">
        <v>38.81</v>
      </c>
      <c r="G208" s="22">
        <v>271.08</v>
      </c>
      <c r="H208" s="22">
        <v>0.3</v>
      </c>
      <c r="I208" s="22">
        <v>0</v>
      </c>
      <c r="J208" s="22">
        <v>0</v>
      </c>
      <c r="K208" s="22">
        <v>0</v>
      </c>
      <c r="L208" s="22">
        <v>18.254999999999999</v>
      </c>
      <c r="M208" s="22">
        <v>0</v>
      </c>
      <c r="N208" s="22">
        <v>1.02</v>
      </c>
      <c r="O208" s="23">
        <v>4.5750000000000002</v>
      </c>
    </row>
    <row r="209" spans="1:15">
      <c r="A209" s="10" t="s">
        <v>76</v>
      </c>
      <c r="B209" s="11" t="s">
        <v>218</v>
      </c>
      <c r="C209" s="14" t="s">
        <v>41</v>
      </c>
      <c r="D209" s="22">
        <v>0.3</v>
      </c>
      <c r="E209" s="22">
        <v>0.2</v>
      </c>
      <c r="F209" s="22">
        <v>20.2</v>
      </c>
      <c r="G209" s="22">
        <v>81</v>
      </c>
      <c r="H209" s="22">
        <v>0.04</v>
      </c>
      <c r="I209" s="22">
        <v>1.48</v>
      </c>
      <c r="J209" s="22">
        <v>0.22</v>
      </c>
      <c r="K209" s="22">
        <v>2.04</v>
      </c>
      <c r="L209" s="22">
        <v>68.739999999999995</v>
      </c>
      <c r="M209" s="22">
        <v>54.02</v>
      </c>
      <c r="N209" s="22">
        <v>40.86</v>
      </c>
      <c r="O209" s="23">
        <v>1.24</v>
      </c>
    </row>
    <row r="210" spans="1:15">
      <c r="A210" s="10" t="s">
        <v>42</v>
      </c>
      <c r="B210" s="11" t="s">
        <v>188</v>
      </c>
      <c r="C210" s="14">
        <v>30</v>
      </c>
      <c r="D210" s="22">
        <v>2.37</v>
      </c>
      <c r="E210" s="22">
        <v>0.3</v>
      </c>
      <c r="F210" s="22">
        <v>14.76</v>
      </c>
      <c r="G210" s="22">
        <v>70.5</v>
      </c>
      <c r="H210" s="22">
        <v>0.06</v>
      </c>
      <c r="I210" s="22">
        <v>0</v>
      </c>
      <c r="J210" s="22">
        <v>0</v>
      </c>
      <c r="K210" s="22">
        <v>0</v>
      </c>
      <c r="L210" s="22">
        <v>6.9</v>
      </c>
      <c r="M210" s="22">
        <v>0</v>
      </c>
      <c r="N210" s="22">
        <v>0</v>
      </c>
      <c r="O210" s="23">
        <v>0.56999999999999995</v>
      </c>
    </row>
    <row r="211" spans="1:15">
      <c r="A211" s="10" t="s">
        <v>58</v>
      </c>
      <c r="B211" s="11" t="s">
        <v>59</v>
      </c>
      <c r="C211" s="14" t="s">
        <v>43</v>
      </c>
      <c r="D211" s="22">
        <v>1.98</v>
      </c>
      <c r="E211" s="22">
        <v>0.36</v>
      </c>
      <c r="F211" s="22">
        <v>10.02</v>
      </c>
      <c r="G211" s="22">
        <v>52.2</v>
      </c>
      <c r="H211" s="22">
        <v>5.3999999999999999E-2</v>
      </c>
      <c r="I211" s="22">
        <v>0</v>
      </c>
      <c r="J211" s="22">
        <v>0</v>
      </c>
      <c r="K211" s="22">
        <v>0.42</v>
      </c>
      <c r="L211" s="22">
        <v>10.5</v>
      </c>
      <c r="M211" s="22">
        <v>47.4</v>
      </c>
      <c r="N211" s="22">
        <v>14.1</v>
      </c>
      <c r="O211" s="23">
        <v>1.17</v>
      </c>
    </row>
    <row r="212" spans="1:15">
      <c r="A212" s="10"/>
      <c r="B212" s="27" t="s">
        <v>60</v>
      </c>
      <c r="C212" s="14"/>
      <c r="D212" s="37">
        <f>SUM(D205:D211)</f>
        <v>29.360000000000003</v>
      </c>
      <c r="E212" s="37">
        <f t="shared" ref="E212:O212" si="17">SUM(E205:E211)</f>
        <v>19.579999999999998</v>
      </c>
      <c r="F212" s="37">
        <f t="shared" si="17"/>
        <v>103.18</v>
      </c>
      <c r="G212" s="37">
        <f t="shared" si="17"/>
        <v>704.16000000000008</v>
      </c>
      <c r="H212" s="37">
        <f t="shared" si="17"/>
        <v>0.7220000000000002</v>
      </c>
      <c r="I212" s="37">
        <f t="shared" si="17"/>
        <v>18.218</v>
      </c>
      <c r="J212" s="37">
        <f t="shared" si="17"/>
        <v>0.29599999999999999</v>
      </c>
      <c r="K212" s="37">
        <f t="shared" si="17"/>
        <v>2.7119999999999997</v>
      </c>
      <c r="L212" s="37">
        <f t="shared" si="17"/>
        <v>191.893</v>
      </c>
      <c r="M212" s="37">
        <f t="shared" si="17"/>
        <v>243.56000000000003</v>
      </c>
      <c r="N212" s="37">
        <f t="shared" si="17"/>
        <v>130.21</v>
      </c>
      <c r="O212" s="37">
        <f t="shared" si="17"/>
        <v>11.043000000000001</v>
      </c>
    </row>
    <row r="213" spans="1:15">
      <c r="A213" s="10" t="s">
        <v>78</v>
      </c>
      <c r="B213" s="11" t="s">
        <v>79</v>
      </c>
      <c r="C213" s="14" t="s">
        <v>41</v>
      </c>
      <c r="D213" s="22">
        <v>5.4</v>
      </c>
      <c r="E213" s="22">
        <v>5</v>
      </c>
      <c r="F213" s="22">
        <v>21.6</v>
      </c>
      <c r="G213" s="22">
        <v>158</v>
      </c>
      <c r="H213" s="22">
        <v>0.06</v>
      </c>
      <c r="I213" s="22">
        <v>1.8</v>
      </c>
      <c r="J213" s="22">
        <v>0.04</v>
      </c>
      <c r="K213" s="22">
        <v>0</v>
      </c>
      <c r="L213" s="22">
        <v>242</v>
      </c>
      <c r="M213" s="22">
        <v>0</v>
      </c>
      <c r="N213" s="22">
        <v>30</v>
      </c>
      <c r="O213" s="23">
        <v>0.2</v>
      </c>
    </row>
    <row r="214" spans="1:15">
      <c r="A214" s="10" t="s">
        <v>149</v>
      </c>
      <c r="B214" s="11" t="s">
        <v>219</v>
      </c>
      <c r="C214" s="14" t="s">
        <v>150</v>
      </c>
      <c r="D214" s="22">
        <v>7.24</v>
      </c>
      <c r="E214" s="22">
        <v>3.65</v>
      </c>
      <c r="F214" s="22">
        <v>22</v>
      </c>
      <c r="G214" s="22">
        <v>149.16</v>
      </c>
      <c r="H214" s="22">
        <v>6.5000000000000002E-2</v>
      </c>
      <c r="I214" s="22">
        <v>0.12</v>
      </c>
      <c r="J214" s="22">
        <v>2.5000000000000001E-2</v>
      </c>
      <c r="K214" s="22">
        <v>0.41499999999999998</v>
      </c>
      <c r="L214" s="22">
        <v>44.75</v>
      </c>
      <c r="M214" s="22">
        <v>81.685000000000002</v>
      </c>
      <c r="N214" s="22">
        <v>10.255000000000001</v>
      </c>
      <c r="O214" s="23">
        <v>0.53500000000000003</v>
      </c>
    </row>
    <row r="215" spans="1:15" ht="13.5" thickBot="1">
      <c r="A215" s="12"/>
      <c r="B215" s="13" t="s">
        <v>63</v>
      </c>
      <c r="C215" s="15"/>
      <c r="D215" s="24">
        <v>49.609999999999992</v>
      </c>
      <c r="E215" s="24">
        <v>40.76</v>
      </c>
      <c r="F215" s="24">
        <v>202.26</v>
      </c>
      <c r="G215" s="24">
        <v>1376.1200000000001</v>
      </c>
      <c r="H215" s="24">
        <v>0.96000000000000019</v>
      </c>
      <c r="I215" s="24">
        <v>21.458000000000002</v>
      </c>
      <c r="J215" s="24">
        <v>0.441</v>
      </c>
      <c r="K215" s="24">
        <v>3.8369999999999997</v>
      </c>
      <c r="L215" s="24">
        <v>621.94299999999998</v>
      </c>
      <c r="M215" s="24">
        <v>488.14499999999998</v>
      </c>
      <c r="N215" s="24">
        <v>205.965</v>
      </c>
      <c r="O215" s="25">
        <v>12.998000000000001</v>
      </c>
    </row>
    <row r="216" spans="1:15">
      <c r="A216" s="4"/>
      <c r="B216" s="1"/>
      <c r="C216" s="2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</row>
    <row r="217" spans="1:15">
      <c r="A217" s="41" t="s">
        <v>0</v>
      </c>
      <c r="B217" s="1" t="s">
        <v>151</v>
      </c>
      <c r="C217" s="2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</row>
    <row r="218" spans="1:15">
      <c r="A218" s="41" t="s">
        <v>22</v>
      </c>
      <c r="B218" s="5" t="s">
        <v>23</v>
      </c>
      <c r="C218" s="2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</row>
    <row r="219" spans="1:15">
      <c r="A219" s="56" t="s">
        <v>19</v>
      </c>
      <c r="B219" s="58" t="s">
        <v>21</v>
      </c>
      <c r="C219" s="2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</row>
    <row r="220" spans="1:15" ht="13.5" thickBot="1">
      <c r="A220" s="57"/>
      <c r="B220" s="59"/>
      <c r="C220" s="2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</row>
    <row r="221" spans="1:15">
      <c r="A221" s="60" t="s">
        <v>1</v>
      </c>
      <c r="B221" s="62" t="s">
        <v>2</v>
      </c>
      <c r="C221" s="64" t="s">
        <v>14</v>
      </c>
      <c r="D221" s="66" t="s">
        <v>7</v>
      </c>
      <c r="E221" s="66"/>
      <c r="F221" s="66"/>
      <c r="G221" s="66" t="s">
        <v>3</v>
      </c>
      <c r="H221" s="66" t="s">
        <v>4</v>
      </c>
      <c r="I221" s="66"/>
      <c r="J221" s="66"/>
      <c r="K221" s="66"/>
      <c r="L221" s="53" t="s">
        <v>5</v>
      </c>
      <c r="M221" s="54"/>
      <c r="N221" s="54"/>
      <c r="O221" s="55"/>
    </row>
    <row r="222" spans="1:15" ht="26.25" thickBot="1">
      <c r="A222" s="61"/>
      <c r="B222" s="63"/>
      <c r="C222" s="65"/>
      <c r="D222" s="42" t="s">
        <v>8</v>
      </c>
      <c r="E222" s="42" t="s">
        <v>6</v>
      </c>
      <c r="F222" s="42" t="s">
        <v>9</v>
      </c>
      <c r="G222" s="67"/>
      <c r="H222" s="42" t="s">
        <v>10</v>
      </c>
      <c r="I222" s="42" t="s">
        <v>11</v>
      </c>
      <c r="J222" s="42" t="s">
        <v>15</v>
      </c>
      <c r="K222" s="42" t="s">
        <v>16</v>
      </c>
      <c r="L222" s="42" t="s">
        <v>12</v>
      </c>
      <c r="M222" s="18" t="s">
        <v>17</v>
      </c>
      <c r="N222" s="18" t="s">
        <v>18</v>
      </c>
      <c r="O222" s="19" t="s">
        <v>13</v>
      </c>
    </row>
    <row r="223" spans="1:15">
      <c r="A223" s="7" t="s">
        <v>24</v>
      </c>
      <c r="B223" s="8" t="s">
        <v>25</v>
      </c>
      <c r="C223" s="9" t="s">
        <v>26</v>
      </c>
      <c r="D223" s="20" t="s">
        <v>27</v>
      </c>
      <c r="E223" s="20" t="s">
        <v>28</v>
      </c>
      <c r="F223" s="20" t="s">
        <v>29</v>
      </c>
      <c r="G223" s="20" t="s">
        <v>30</v>
      </c>
      <c r="H223" s="20" t="s">
        <v>31</v>
      </c>
      <c r="I223" s="20" t="s">
        <v>32</v>
      </c>
      <c r="J223" s="20" t="s">
        <v>33</v>
      </c>
      <c r="K223" s="20" t="s">
        <v>34</v>
      </c>
      <c r="L223" s="20" t="s">
        <v>35</v>
      </c>
      <c r="M223" s="20" t="s">
        <v>36</v>
      </c>
      <c r="N223" s="20" t="s">
        <v>37</v>
      </c>
      <c r="O223" s="21" t="s">
        <v>38</v>
      </c>
    </row>
    <row r="224" spans="1:15">
      <c r="A224" s="10"/>
      <c r="B224" s="27" t="s">
        <v>39</v>
      </c>
      <c r="C224" s="14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3"/>
    </row>
    <row r="225" spans="1:15">
      <c r="A225" s="10" t="s">
        <v>152</v>
      </c>
      <c r="B225" s="11" t="s">
        <v>220</v>
      </c>
      <c r="C225" s="14" t="s">
        <v>56</v>
      </c>
      <c r="D225" s="22">
        <v>17.22</v>
      </c>
      <c r="E225" s="22">
        <v>11.4</v>
      </c>
      <c r="F225" s="22">
        <v>24.06</v>
      </c>
      <c r="G225" s="22">
        <v>265.12</v>
      </c>
      <c r="H225" s="22">
        <v>7.4999999999999997E-2</v>
      </c>
      <c r="I225" s="22">
        <v>0.45</v>
      </c>
      <c r="J225" s="22">
        <v>7.4999999999999997E-2</v>
      </c>
      <c r="K225" s="22">
        <v>0.51</v>
      </c>
      <c r="L225" s="22">
        <v>163.22999999999999</v>
      </c>
      <c r="M225" s="22">
        <v>219.19499999999999</v>
      </c>
      <c r="N225" s="22">
        <v>25.395</v>
      </c>
      <c r="O225" s="23">
        <v>0.70499999999999996</v>
      </c>
    </row>
    <row r="226" spans="1:15">
      <c r="A226" s="10" t="s">
        <v>141</v>
      </c>
      <c r="B226" s="11" t="s">
        <v>214</v>
      </c>
      <c r="C226" s="14" t="s">
        <v>41</v>
      </c>
      <c r="D226" s="22">
        <v>0.1</v>
      </c>
      <c r="E226" s="22">
        <v>0</v>
      </c>
      <c r="F226" s="22">
        <v>15.2</v>
      </c>
      <c r="G226" s="22">
        <v>61</v>
      </c>
      <c r="H226" s="22">
        <v>0</v>
      </c>
      <c r="I226" s="22">
        <v>2.8</v>
      </c>
      <c r="J226" s="22">
        <v>0</v>
      </c>
      <c r="K226" s="22">
        <v>0</v>
      </c>
      <c r="L226" s="22">
        <v>14.2</v>
      </c>
      <c r="M226" s="22">
        <v>4</v>
      </c>
      <c r="N226" s="22">
        <v>2</v>
      </c>
      <c r="O226" s="23">
        <v>0.4</v>
      </c>
    </row>
    <row r="227" spans="1:15">
      <c r="A227" s="10"/>
      <c r="B227" s="27" t="s">
        <v>47</v>
      </c>
      <c r="C227" s="14"/>
      <c r="D227" s="37">
        <f>SUM(D225:D226)</f>
        <v>17.32</v>
      </c>
      <c r="E227" s="37">
        <f t="shared" ref="E227:O227" si="18">SUM(E225:E226)</f>
        <v>11.4</v>
      </c>
      <c r="F227" s="37">
        <f t="shared" si="18"/>
        <v>39.26</v>
      </c>
      <c r="G227" s="37">
        <f t="shared" si="18"/>
        <v>326.12</v>
      </c>
      <c r="H227" s="37">
        <f t="shared" si="18"/>
        <v>7.4999999999999997E-2</v>
      </c>
      <c r="I227" s="37">
        <f t="shared" si="18"/>
        <v>3.25</v>
      </c>
      <c r="J227" s="37">
        <f t="shared" si="18"/>
        <v>7.4999999999999997E-2</v>
      </c>
      <c r="K227" s="37">
        <f t="shared" si="18"/>
        <v>0.51</v>
      </c>
      <c r="L227" s="37">
        <f t="shared" si="18"/>
        <v>177.42999999999998</v>
      </c>
      <c r="M227" s="37">
        <f t="shared" si="18"/>
        <v>223.19499999999999</v>
      </c>
      <c r="N227" s="37">
        <f t="shared" si="18"/>
        <v>27.395</v>
      </c>
      <c r="O227" s="37">
        <f t="shared" si="18"/>
        <v>1.105</v>
      </c>
    </row>
    <row r="228" spans="1:15">
      <c r="A228" s="10" t="s">
        <v>153</v>
      </c>
      <c r="B228" s="11" t="s">
        <v>154</v>
      </c>
      <c r="C228" s="14" t="s">
        <v>50</v>
      </c>
      <c r="D228" s="22">
        <v>1.86</v>
      </c>
      <c r="E228" s="22">
        <v>1.92</v>
      </c>
      <c r="F228" s="22">
        <v>3.9</v>
      </c>
      <c r="G228" s="22">
        <v>40.18</v>
      </c>
      <c r="H228" s="22">
        <v>6.6000000000000003E-2</v>
      </c>
      <c r="I228" s="22">
        <v>6</v>
      </c>
      <c r="J228" s="22">
        <v>0.03</v>
      </c>
      <c r="K228" s="22">
        <v>0.12</v>
      </c>
      <c r="L228" s="22">
        <v>12</v>
      </c>
      <c r="M228" s="22">
        <v>37.200000000000003</v>
      </c>
      <c r="N228" s="22">
        <v>12.6</v>
      </c>
      <c r="O228" s="23">
        <v>0.42</v>
      </c>
    </row>
    <row r="229" spans="1:15">
      <c r="A229" s="10" t="s">
        <v>155</v>
      </c>
      <c r="B229" s="11" t="s">
        <v>156</v>
      </c>
      <c r="C229" s="14" t="s">
        <v>41</v>
      </c>
      <c r="D229" s="22">
        <v>1.88</v>
      </c>
      <c r="E229" s="22">
        <v>4.38</v>
      </c>
      <c r="F229" s="22">
        <v>13.54</v>
      </c>
      <c r="G229" s="22">
        <v>101.32</v>
      </c>
      <c r="H229" s="22">
        <v>0.1</v>
      </c>
      <c r="I229" s="22">
        <v>13.4</v>
      </c>
      <c r="J229" s="22">
        <v>0</v>
      </c>
      <c r="K229" s="22">
        <v>0.18</v>
      </c>
      <c r="L229" s="22">
        <v>23.12</v>
      </c>
      <c r="M229" s="22">
        <v>46.98</v>
      </c>
      <c r="N229" s="22">
        <v>18.7</v>
      </c>
      <c r="O229" s="23">
        <v>0.8</v>
      </c>
    </row>
    <row r="230" spans="1:15">
      <c r="A230" s="10" t="s">
        <v>157</v>
      </c>
      <c r="B230" s="11" t="s">
        <v>158</v>
      </c>
      <c r="C230" s="14" t="s">
        <v>53</v>
      </c>
      <c r="D230" s="22">
        <v>7.69</v>
      </c>
      <c r="E230" s="22">
        <v>6.66</v>
      </c>
      <c r="F230" s="22">
        <v>16.25</v>
      </c>
      <c r="G230" s="22">
        <v>152.91999999999999</v>
      </c>
      <c r="H230" s="22">
        <v>4.8000000000000001E-2</v>
      </c>
      <c r="I230" s="22">
        <v>0.152</v>
      </c>
      <c r="J230" s="22">
        <v>1.6E-2</v>
      </c>
      <c r="K230" s="22">
        <v>3.2000000000000001E-2</v>
      </c>
      <c r="L230" s="22">
        <v>21.167999999999999</v>
      </c>
      <c r="M230" s="22">
        <v>9.2159999999999993</v>
      </c>
      <c r="N230" s="22">
        <v>0.72799999999999998</v>
      </c>
      <c r="O230" s="23">
        <v>0.44800000000000001</v>
      </c>
    </row>
    <row r="231" spans="1:15">
      <c r="A231" s="10" t="s">
        <v>118</v>
      </c>
      <c r="B231" s="11" t="s">
        <v>119</v>
      </c>
      <c r="C231" s="14" t="s">
        <v>56</v>
      </c>
      <c r="D231" s="22">
        <v>2.96</v>
      </c>
      <c r="E231" s="22">
        <v>6.27</v>
      </c>
      <c r="F231" s="22">
        <v>15.51</v>
      </c>
      <c r="G231" s="22">
        <v>131.79</v>
      </c>
      <c r="H231" s="22">
        <v>0.12</v>
      </c>
      <c r="I231" s="22">
        <v>28.02</v>
      </c>
      <c r="J231" s="22">
        <v>0</v>
      </c>
      <c r="K231" s="22">
        <v>0.12</v>
      </c>
      <c r="L231" s="22">
        <v>52.29</v>
      </c>
      <c r="M231" s="22">
        <v>51.06</v>
      </c>
      <c r="N231" s="22">
        <v>20.52</v>
      </c>
      <c r="O231" s="23">
        <v>1.02</v>
      </c>
    </row>
    <row r="232" spans="1:15">
      <c r="A232" s="10" t="s">
        <v>57</v>
      </c>
      <c r="B232" s="11" t="s">
        <v>213</v>
      </c>
      <c r="C232" s="14" t="s">
        <v>41</v>
      </c>
      <c r="D232" s="22">
        <v>0.5</v>
      </c>
      <c r="E232" s="22">
        <v>0</v>
      </c>
      <c r="F232" s="22">
        <v>27</v>
      </c>
      <c r="G232" s="22">
        <v>110</v>
      </c>
      <c r="H232" s="22">
        <v>0</v>
      </c>
      <c r="I232" s="22">
        <v>0.5</v>
      </c>
      <c r="J232" s="22">
        <v>0</v>
      </c>
      <c r="K232" s="22">
        <v>0</v>
      </c>
      <c r="L232" s="22">
        <v>28</v>
      </c>
      <c r="M232" s="22">
        <v>19</v>
      </c>
      <c r="N232" s="22">
        <v>7</v>
      </c>
      <c r="O232" s="23">
        <v>1.5</v>
      </c>
    </row>
    <row r="233" spans="1:15">
      <c r="A233" s="10" t="s">
        <v>42</v>
      </c>
      <c r="B233" s="11" t="s">
        <v>188</v>
      </c>
      <c r="C233" s="14">
        <v>30</v>
      </c>
      <c r="D233" s="22">
        <v>2.37</v>
      </c>
      <c r="E233" s="22">
        <v>0.3</v>
      </c>
      <c r="F233" s="22">
        <v>14.76</v>
      </c>
      <c r="G233" s="22">
        <v>70.5</v>
      </c>
      <c r="H233" s="22">
        <v>0.06</v>
      </c>
      <c r="I233" s="22">
        <v>0</v>
      </c>
      <c r="J233" s="22">
        <v>0</v>
      </c>
      <c r="K233" s="22">
        <v>0</v>
      </c>
      <c r="L233" s="22">
        <v>6.9</v>
      </c>
      <c r="M233" s="22">
        <v>0</v>
      </c>
      <c r="N233" s="22">
        <v>0</v>
      </c>
      <c r="O233" s="23">
        <v>0.56999999999999995</v>
      </c>
    </row>
    <row r="234" spans="1:15">
      <c r="A234" s="10" t="s">
        <v>58</v>
      </c>
      <c r="B234" s="11" t="s">
        <v>59</v>
      </c>
      <c r="C234" s="14" t="s">
        <v>43</v>
      </c>
      <c r="D234" s="22">
        <v>1.98</v>
      </c>
      <c r="E234" s="22">
        <v>0.36</v>
      </c>
      <c r="F234" s="22">
        <v>10.02</v>
      </c>
      <c r="G234" s="22">
        <v>52.2</v>
      </c>
      <c r="H234" s="22">
        <v>5.3999999999999999E-2</v>
      </c>
      <c r="I234" s="22">
        <v>0</v>
      </c>
      <c r="J234" s="22">
        <v>0</v>
      </c>
      <c r="K234" s="22">
        <v>0.42</v>
      </c>
      <c r="L234" s="22">
        <v>10.5</v>
      </c>
      <c r="M234" s="22">
        <v>47.4</v>
      </c>
      <c r="N234" s="22">
        <v>14.1</v>
      </c>
      <c r="O234" s="23">
        <v>1.17</v>
      </c>
    </row>
    <row r="235" spans="1:15">
      <c r="A235" s="10"/>
      <c r="B235" s="27" t="s">
        <v>60</v>
      </c>
      <c r="C235" s="14"/>
      <c r="D235" s="37">
        <f>SUM(D228:D234)</f>
        <v>19.240000000000002</v>
      </c>
      <c r="E235" s="37">
        <f t="shared" ref="E235:O235" si="19">SUM(E228:E234)</f>
        <v>19.89</v>
      </c>
      <c r="F235" s="37">
        <f t="shared" si="19"/>
        <v>100.97999999999999</v>
      </c>
      <c r="G235" s="37">
        <f t="shared" si="19"/>
        <v>658.91</v>
      </c>
      <c r="H235" s="37">
        <f t="shared" si="19"/>
        <v>0.44800000000000001</v>
      </c>
      <c r="I235" s="37">
        <f t="shared" si="19"/>
        <v>48.072000000000003</v>
      </c>
      <c r="J235" s="37">
        <f t="shared" si="19"/>
        <v>4.5999999999999999E-2</v>
      </c>
      <c r="K235" s="37">
        <f t="shared" si="19"/>
        <v>0.87199999999999989</v>
      </c>
      <c r="L235" s="37">
        <f t="shared" si="19"/>
        <v>153.97800000000001</v>
      </c>
      <c r="M235" s="37">
        <f t="shared" si="19"/>
        <v>210.85600000000002</v>
      </c>
      <c r="N235" s="37">
        <f t="shared" si="19"/>
        <v>73.647999999999996</v>
      </c>
      <c r="O235" s="37">
        <f t="shared" si="19"/>
        <v>5.9279999999999999</v>
      </c>
    </row>
    <row r="236" spans="1:15" ht="25.5">
      <c r="A236" s="10" t="s">
        <v>61</v>
      </c>
      <c r="B236" s="11" t="s">
        <v>205</v>
      </c>
      <c r="C236" s="14" t="s">
        <v>41</v>
      </c>
      <c r="D236" s="22">
        <v>1.4</v>
      </c>
      <c r="E236" s="22">
        <v>0</v>
      </c>
      <c r="F236" s="22">
        <v>29</v>
      </c>
      <c r="G236" s="22">
        <v>122</v>
      </c>
      <c r="H236" s="22">
        <v>0</v>
      </c>
      <c r="I236" s="22">
        <v>0</v>
      </c>
      <c r="J236" s="22">
        <v>0</v>
      </c>
      <c r="K236" s="22">
        <v>0</v>
      </c>
      <c r="L236" s="22">
        <v>1</v>
      </c>
      <c r="M236" s="22">
        <v>0</v>
      </c>
      <c r="N236" s="22">
        <v>0</v>
      </c>
      <c r="O236" s="23">
        <v>0.1</v>
      </c>
    </row>
    <row r="237" spans="1:15">
      <c r="A237" s="10" t="s">
        <v>159</v>
      </c>
      <c r="B237" s="11" t="s">
        <v>221</v>
      </c>
      <c r="C237" s="14" t="s">
        <v>50</v>
      </c>
      <c r="D237" s="22">
        <v>3.55</v>
      </c>
      <c r="E237" s="22">
        <v>2.38</v>
      </c>
      <c r="F237" s="22">
        <v>21.46</v>
      </c>
      <c r="G237" s="22">
        <v>120.99</v>
      </c>
      <c r="H237" s="22">
        <v>5.3999999999999999E-2</v>
      </c>
      <c r="I237" s="22">
        <v>0</v>
      </c>
      <c r="J237" s="22">
        <v>6.0000000000000001E-3</v>
      </c>
      <c r="K237" s="22">
        <v>0.45</v>
      </c>
      <c r="L237" s="22">
        <v>7.77</v>
      </c>
      <c r="M237" s="22">
        <v>33.054000000000002</v>
      </c>
      <c r="N237" s="22">
        <v>5.4119999999999999</v>
      </c>
      <c r="O237" s="23">
        <v>0.44400000000000001</v>
      </c>
    </row>
    <row r="238" spans="1:15" ht="13.5" thickBot="1">
      <c r="A238" s="12"/>
      <c r="B238" s="13" t="s">
        <v>63</v>
      </c>
      <c r="C238" s="15"/>
      <c r="D238" s="24">
        <v>41.509999999999991</v>
      </c>
      <c r="E238" s="24">
        <v>33.67</v>
      </c>
      <c r="F238" s="24">
        <v>190.70000000000002</v>
      </c>
      <c r="G238" s="24">
        <v>1228.02</v>
      </c>
      <c r="H238" s="24">
        <v>0.57700000000000007</v>
      </c>
      <c r="I238" s="24">
        <v>51.322000000000003</v>
      </c>
      <c r="J238" s="24">
        <v>0.127</v>
      </c>
      <c r="K238" s="24">
        <v>1.8320000000000001</v>
      </c>
      <c r="L238" s="24">
        <v>340.17799999999994</v>
      </c>
      <c r="M238" s="24">
        <v>467.10500000000002</v>
      </c>
      <c r="N238" s="24">
        <v>106.455</v>
      </c>
      <c r="O238" s="25">
        <v>7.577</v>
      </c>
    </row>
    <row r="239" spans="1:15">
      <c r="A239" s="4"/>
      <c r="B239" s="1"/>
      <c r="C239" s="2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</row>
    <row r="240" spans="1:15">
      <c r="A240" s="41" t="s">
        <v>0</v>
      </c>
      <c r="B240" s="1" t="s">
        <v>160</v>
      </c>
      <c r="C240" s="2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</row>
    <row r="241" spans="1:15">
      <c r="A241" s="41" t="s">
        <v>22</v>
      </c>
      <c r="B241" s="5" t="s">
        <v>23</v>
      </c>
      <c r="C241" s="2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</row>
    <row r="242" spans="1:15">
      <c r="A242" s="56" t="s">
        <v>19</v>
      </c>
      <c r="B242" s="58" t="s">
        <v>21</v>
      </c>
      <c r="C242" s="2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</row>
    <row r="243" spans="1:15" ht="13.5" thickBot="1">
      <c r="A243" s="57"/>
      <c r="B243" s="59"/>
      <c r="C243" s="2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</row>
    <row r="244" spans="1:15">
      <c r="A244" s="60" t="s">
        <v>1</v>
      </c>
      <c r="B244" s="62" t="s">
        <v>2</v>
      </c>
      <c r="C244" s="64" t="s">
        <v>14</v>
      </c>
      <c r="D244" s="66" t="s">
        <v>7</v>
      </c>
      <c r="E244" s="66"/>
      <c r="F244" s="66"/>
      <c r="G244" s="66" t="s">
        <v>3</v>
      </c>
      <c r="H244" s="66" t="s">
        <v>4</v>
      </c>
      <c r="I244" s="66"/>
      <c r="J244" s="66"/>
      <c r="K244" s="66"/>
      <c r="L244" s="53" t="s">
        <v>5</v>
      </c>
      <c r="M244" s="54"/>
      <c r="N244" s="54"/>
      <c r="O244" s="55"/>
    </row>
    <row r="245" spans="1:15" ht="26.25" thickBot="1">
      <c r="A245" s="61"/>
      <c r="B245" s="63"/>
      <c r="C245" s="65"/>
      <c r="D245" s="42" t="s">
        <v>8</v>
      </c>
      <c r="E245" s="42" t="s">
        <v>6</v>
      </c>
      <c r="F245" s="42" t="s">
        <v>9</v>
      </c>
      <c r="G245" s="67"/>
      <c r="H245" s="42" t="s">
        <v>10</v>
      </c>
      <c r="I245" s="42" t="s">
        <v>11</v>
      </c>
      <c r="J245" s="42" t="s">
        <v>15</v>
      </c>
      <c r="K245" s="42" t="s">
        <v>16</v>
      </c>
      <c r="L245" s="42" t="s">
        <v>12</v>
      </c>
      <c r="M245" s="18" t="s">
        <v>17</v>
      </c>
      <c r="N245" s="18" t="s">
        <v>18</v>
      </c>
      <c r="O245" s="19" t="s">
        <v>13</v>
      </c>
    </row>
    <row r="246" spans="1:15">
      <c r="A246" s="7" t="s">
        <v>24</v>
      </c>
      <c r="B246" s="8" t="s">
        <v>25</v>
      </c>
      <c r="C246" s="9" t="s">
        <v>26</v>
      </c>
      <c r="D246" s="20" t="s">
        <v>27</v>
      </c>
      <c r="E246" s="20" t="s">
        <v>28</v>
      </c>
      <c r="F246" s="20" t="s">
        <v>29</v>
      </c>
      <c r="G246" s="20" t="s">
        <v>30</v>
      </c>
      <c r="H246" s="20" t="s">
        <v>31</v>
      </c>
      <c r="I246" s="20" t="s">
        <v>32</v>
      </c>
      <c r="J246" s="20" t="s">
        <v>33</v>
      </c>
      <c r="K246" s="20" t="s">
        <v>34</v>
      </c>
      <c r="L246" s="20" t="s">
        <v>35</v>
      </c>
      <c r="M246" s="20" t="s">
        <v>36</v>
      </c>
      <c r="N246" s="20" t="s">
        <v>37</v>
      </c>
      <c r="O246" s="21" t="s">
        <v>38</v>
      </c>
    </row>
    <row r="247" spans="1:15">
      <c r="A247" s="10"/>
      <c r="B247" s="27" t="s">
        <v>39</v>
      </c>
      <c r="C247" s="14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3"/>
    </row>
    <row r="248" spans="1:15">
      <c r="A248" s="10" t="s">
        <v>110</v>
      </c>
      <c r="B248" s="11" t="s">
        <v>111</v>
      </c>
      <c r="C248" s="14" t="s">
        <v>56</v>
      </c>
      <c r="D248" s="22">
        <v>8.33</v>
      </c>
      <c r="E248" s="22">
        <v>12</v>
      </c>
      <c r="F248" s="22">
        <v>37.76</v>
      </c>
      <c r="G248" s="22">
        <v>291.87</v>
      </c>
      <c r="H248" s="22">
        <v>0.09</v>
      </c>
      <c r="I248" s="22">
        <v>0.24</v>
      </c>
      <c r="J248" s="22">
        <v>0.03</v>
      </c>
      <c r="K248" s="22">
        <v>0.03</v>
      </c>
      <c r="L248" s="22">
        <v>123.54</v>
      </c>
      <c r="M248" s="22">
        <v>47.865000000000002</v>
      </c>
      <c r="N248" s="22">
        <v>8.0549999999999997</v>
      </c>
      <c r="O248" s="23">
        <v>1.29</v>
      </c>
    </row>
    <row r="249" spans="1:15">
      <c r="A249" s="10" t="s">
        <v>46</v>
      </c>
      <c r="B249" s="11" t="s">
        <v>204</v>
      </c>
      <c r="C249" s="14" t="s">
        <v>41</v>
      </c>
      <c r="D249" s="22">
        <v>0.1</v>
      </c>
      <c r="E249" s="22">
        <v>0</v>
      </c>
      <c r="F249" s="22">
        <v>15</v>
      </c>
      <c r="G249" s="22">
        <v>60</v>
      </c>
      <c r="H249" s="22">
        <v>0</v>
      </c>
      <c r="I249" s="22">
        <v>0</v>
      </c>
      <c r="J249" s="22">
        <v>0</v>
      </c>
      <c r="K249" s="22">
        <v>0</v>
      </c>
      <c r="L249" s="22">
        <v>11</v>
      </c>
      <c r="M249" s="22">
        <v>3</v>
      </c>
      <c r="N249" s="22">
        <v>1</v>
      </c>
      <c r="O249" s="23">
        <v>0.3</v>
      </c>
    </row>
    <row r="250" spans="1:15">
      <c r="A250" s="10"/>
      <c r="B250" s="27" t="s">
        <v>47</v>
      </c>
      <c r="C250" s="14"/>
      <c r="D250" s="37">
        <f>SUM(D248:D249)</f>
        <v>8.43</v>
      </c>
      <c r="E250" s="37">
        <f t="shared" ref="E250:O250" si="20">SUM(E248:E249)</f>
        <v>12</v>
      </c>
      <c r="F250" s="37">
        <f t="shared" si="20"/>
        <v>52.76</v>
      </c>
      <c r="G250" s="37">
        <f t="shared" si="20"/>
        <v>351.87</v>
      </c>
      <c r="H250" s="37">
        <f t="shared" si="20"/>
        <v>0.09</v>
      </c>
      <c r="I250" s="37">
        <f t="shared" si="20"/>
        <v>0.24</v>
      </c>
      <c r="J250" s="37">
        <f t="shared" si="20"/>
        <v>0.03</v>
      </c>
      <c r="K250" s="37">
        <f t="shared" si="20"/>
        <v>0.03</v>
      </c>
      <c r="L250" s="37">
        <f t="shared" si="20"/>
        <v>134.54000000000002</v>
      </c>
      <c r="M250" s="37">
        <f t="shared" si="20"/>
        <v>50.865000000000002</v>
      </c>
      <c r="N250" s="37">
        <f t="shared" si="20"/>
        <v>9.0549999999999997</v>
      </c>
      <c r="O250" s="37">
        <f t="shared" si="20"/>
        <v>1.59</v>
      </c>
    </row>
    <row r="251" spans="1:15">
      <c r="A251" s="10" t="s">
        <v>112</v>
      </c>
      <c r="B251" s="11" t="s">
        <v>113</v>
      </c>
      <c r="C251" s="14" t="s">
        <v>50</v>
      </c>
      <c r="D251" s="22">
        <v>0.7</v>
      </c>
      <c r="E251" s="22">
        <v>0.06</v>
      </c>
      <c r="F251" s="22">
        <v>3.4</v>
      </c>
      <c r="G251" s="22">
        <v>17</v>
      </c>
      <c r="H251" s="22">
        <v>0.03</v>
      </c>
      <c r="I251" s="22">
        <v>0.61199999999999999</v>
      </c>
      <c r="J251" s="22">
        <v>0</v>
      </c>
      <c r="K251" s="22">
        <v>0</v>
      </c>
      <c r="L251" s="22">
        <v>14.7</v>
      </c>
      <c r="M251" s="22">
        <v>0</v>
      </c>
      <c r="N251" s="22">
        <v>20.687999999999999</v>
      </c>
      <c r="O251" s="23">
        <v>0.378</v>
      </c>
    </row>
    <row r="252" spans="1:15" ht="25.5">
      <c r="A252" s="10" t="s">
        <v>161</v>
      </c>
      <c r="B252" s="11" t="s">
        <v>162</v>
      </c>
      <c r="C252" s="14" t="s">
        <v>41</v>
      </c>
      <c r="D252" s="22">
        <v>2.12</v>
      </c>
      <c r="E252" s="22">
        <v>4.4400000000000004</v>
      </c>
      <c r="F252" s="22">
        <v>7.38</v>
      </c>
      <c r="G252" s="22">
        <v>78.58</v>
      </c>
      <c r="H252" s="22">
        <v>0.06</v>
      </c>
      <c r="I252" s="22">
        <v>24.34</v>
      </c>
      <c r="J252" s="22">
        <v>0</v>
      </c>
      <c r="K252" s="22">
        <v>0.1</v>
      </c>
      <c r="L252" s="22">
        <v>38.24</v>
      </c>
      <c r="M252" s="22">
        <v>38.44</v>
      </c>
      <c r="N252" s="22">
        <v>16.920000000000002</v>
      </c>
      <c r="O252" s="23">
        <v>0.68</v>
      </c>
    </row>
    <row r="253" spans="1:15">
      <c r="A253" s="10" t="s">
        <v>163</v>
      </c>
      <c r="B253" s="11" t="s">
        <v>164</v>
      </c>
      <c r="C253" s="14" t="s">
        <v>53</v>
      </c>
      <c r="D253" s="22">
        <v>10.32</v>
      </c>
      <c r="E253" s="22">
        <v>3.98</v>
      </c>
      <c r="F253" s="22">
        <v>9.1</v>
      </c>
      <c r="G253" s="22">
        <v>111.13</v>
      </c>
      <c r="H253" s="22">
        <v>6.4000000000000001E-2</v>
      </c>
      <c r="I253" s="22">
        <v>0.76800000000000002</v>
      </c>
      <c r="J253" s="22">
        <v>2.4E-2</v>
      </c>
      <c r="K253" s="22">
        <v>7.1999999999999995E-2</v>
      </c>
      <c r="L253" s="22">
        <v>29.128</v>
      </c>
      <c r="M253" s="22">
        <v>60.591999999999999</v>
      </c>
      <c r="N253" s="22">
        <v>30.68</v>
      </c>
      <c r="O253" s="23">
        <v>0.82399999999999995</v>
      </c>
    </row>
    <row r="254" spans="1:15">
      <c r="A254" s="10" t="s">
        <v>165</v>
      </c>
      <c r="B254" s="11" t="s">
        <v>166</v>
      </c>
      <c r="C254" s="14" t="s">
        <v>56</v>
      </c>
      <c r="D254" s="22">
        <v>7.61</v>
      </c>
      <c r="E254" s="22">
        <v>3.42</v>
      </c>
      <c r="F254" s="22">
        <v>42.02</v>
      </c>
      <c r="G254" s="22">
        <v>218.52</v>
      </c>
      <c r="H254" s="22">
        <v>0.12</v>
      </c>
      <c r="I254" s="22">
        <v>0</v>
      </c>
      <c r="J254" s="22">
        <v>0</v>
      </c>
      <c r="K254" s="22">
        <v>3.57</v>
      </c>
      <c r="L254" s="22">
        <v>154.66499999999999</v>
      </c>
      <c r="M254" s="22">
        <v>148.5</v>
      </c>
      <c r="N254" s="22">
        <v>30.78</v>
      </c>
      <c r="O254" s="23">
        <v>1.2</v>
      </c>
    </row>
    <row r="255" spans="1:15">
      <c r="A255" s="10" t="s">
        <v>91</v>
      </c>
      <c r="B255" s="11" t="s">
        <v>209</v>
      </c>
      <c r="C255" s="14" t="s">
        <v>41</v>
      </c>
      <c r="D255" s="22">
        <v>0.7</v>
      </c>
      <c r="E255" s="22">
        <v>0.3</v>
      </c>
      <c r="F255" s="22">
        <v>22.8</v>
      </c>
      <c r="G255" s="22">
        <v>97</v>
      </c>
      <c r="H255" s="22">
        <v>0</v>
      </c>
      <c r="I255" s="22">
        <v>70</v>
      </c>
      <c r="J255" s="22">
        <v>0</v>
      </c>
      <c r="K255" s="22">
        <v>0</v>
      </c>
      <c r="L255" s="22">
        <v>12</v>
      </c>
      <c r="M255" s="22">
        <v>3</v>
      </c>
      <c r="N255" s="22">
        <v>3</v>
      </c>
      <c r="O255" s="23">
        <v>1.5</v>
      </c>
    </row>
    <row r="256" spans="1:15">
      <c r="A256" s="10" t="s">
        <v>42</v>
      </c>
      <c r="B256" s="11" t="s">
        <v>188</v>
      </c>
      <c r="C256" s="14">
        <v>30</v>
      </c>
      <c r="D256" s="22">
        <v>2.37</v>
      </c>
      <c r="E256" s="22">
        <v>0.3</v>
      </c>
      <c r="F256" s="22">
        <v>14.76</v>
      </c>
      <c r="G256" s="22">
        <v>70.5</v>
      </c>
      <c r="H256" s="22">
        <v>0.06</v>
      </c>
      <c r="I256" s="22">
        <v>0</v>
      </c>
      <c r="J256" s="22">
        <v>0</v>
      </c>
      <c r="K256" s="22">
        <v>0</v>
      </c>
      <c r="L256" s="22">
        <v>6.9</v>
      </c>
      <c r="M256" s="22">
        <v>0</v>
      </c>
      <c r="N256" s="22">
        <v>0</v>
      </c>
      <c r="O256" s="23">
        <v>0.56999999999999995</v>
      </c>
    </row>
    <row r="257" spans="1:15">
      <c r="A257" s="10" t="s">
        <v>58</v>
      </c>
      <c r="B257" s="11" t="s">
        <v>59</v>
      </c>
      <c r="C257" s="14" t="s">
        <v>43</v>
      </c>
      <c r="D257" s="22">
        <v>1.98</v>
      </c>
      <c r="E257" s="22">
        <v>0.36</v>
      </c>
      <c r="F257" s="22">
        <v>10.02</v>
      </c>
      <c r="G257" s="22">
        <v>52.2</v>
      </c>
      <c r="H257" s="22">
        <v>5.3999999999999999E-2</v>
      </c>
      <c r="I257" s="22">
        <v>0</v>
      </c>
      <c r="J257" s="22">
        <v>0</v>
      </c>
      <c r="K257" s="22">
        <v>0.42</v>
      </c>
      <c r="L257" s="22">
        <v>10.5</v>
      </c>
      <c r="M257" s="22">
        <v>47.4</v>
      </c>
      <c r="N257" s="22">
        <v>14.1</v>
      </c>
      <c r="O257" s="23">
        <v>1.17</v>
      </c>
    </row>
    <row r="258" spans="1:15">
      <c r="A258" s="10"/>
      <c r="B258" s="27" t="s">
        <v>60</v>
      </c>
      <c r="C258" s="14"/>
      <c r="D258" s="37">
        <f>SUM(D251:D257)</f>
        <v>25.8</v>
      </c>
      <c r="E258" s="37">
        <f t="shared" ref="E258:O258" si="21">SUM(E251:E257)</f>
        <v>12.860000000000001</v>
      </c>
      <c r="F258" s="37">
        <f t="shared" si="21"/>
        <v>109.48</v>
      </c>
      <c r="G258" s="37">
        <f t="shared" si="21"/>
        <v>644.93000000000006</v>
      </c>
      <c r="H258" s="37">
        <f t="shared" si="21"/>
        <v>0.38800000000000001</v>
      </c>
      <c r="I258" s="37">
        <f t="shared" si="21"/>
        <v>95.72</v>
      </c>
      <c r="J258" s="37">
        <f t="shared" si="21"/>
        <v>2.4E-2</v>
      </c>
      <c r="K258" s="37">
        <f t="shared" si="21"/>
        <v>4.1619999999999999</v>
      </c>
      <c r="L258" s="37">
        <f t="shared" si="21"/>
        <v>266.13300000000004</v>
      </c>
      <c r="M258" s="37">
        <f t="shared" si="21"/>
        <v>297.93199999999996</v>
      </c>
      <c r="N258" s="37">
        <f t="shared" si="21"/>
        <v>116.16800000000001</v>
      </c>
      <c r="O258" s="37">
        <f t="shared" si="21"/>
        <v>6.3220000000000001</v>
      </c>
    </row>
    <row r="259" spans="1:15">
      <c r="A259" s="10" t="s">
        <v>106</v>
      </c>
      <c r="B259" s="11" t="s">
        <v>222</v>
      </c>
      <c r="C259" s="14" t="s">
        <v>41</v>
      </c>
      <c r="D259" s="22">
        <v>1.4</v>
      </c>
      <c r="E259" s="22">
        <v>0.2</v>
      </c>
      <c r="F259" s="22">
        <v>26.4</v>
      </c>
      <c r="G259" s="22">
        <v>120</v>
      </c>
      <c r="H259" s="22">
        <v>0.08</v>
      </c>
      <c r="I259" s="22">
        <v>80</v>
      </c>
      <c r="J259" s="22">
        <v>0.02</v>
      </c>
      <c r="K259" s="22">
        <v>0.4</v>
      </c>
      <c r="L259" s="22">
        <v>36</v>
      </c>
      <c r="M259" s="22">
        <v>26</v>
      </c>
      <c r="N259" s="22">
        <v>22</v>
      </c>
      <c r="O259" s="23">
        <v>0.6</v>
      </c>
    </row>
    <row r="260" spans="1:15">
      <c r="A260" s="10" t="s">
        <v>167</v>
      </c>
      <c r="B260" s="11" t="s">
        <v>223</v>
      </c>
      <c r="C260" s="14" t="s">
        <v>50</v>
      </c>
      <c r="D260" s="22">
        <v>5.0199999999999996</v>
      </c>
      <c r="E260" s="22">
        <v>8.86</v>
      </c>
      <c r="F260" s="22">
        <v>34.61</v>
      </c>
      <c r="G260" s="22">
        <v>236.85</v>
      </c>
      <c r="H260" s="22">
        <v>0.108</v>
      </c>
      <c r="I260" s="22">
        <v>0.192</v>
      </c>
      <c r="J260" s="22">
        <v>0</v>
      </c>
      <c r="K260" s="22">
        <v>0.70799999999999996</v>
      </c>
      <c r="L260" s="22">
        <v>30.492000000000001</v>
      </c>
      <c r="M260" s="22">
        <v>48.51</v>
      </c>
      <c r="N260" s="22">
        <v>17.334</v>
      </c>
      <c r="O260" s="23">
        <v>0.90600000000000003</v>
      </c>
    </row>
    <row r="261" spans="1:15" ht="13.5" thickBot="1">
      <c r="A261" s="12"/>
      <c r="B261" s="13" t="s">
        <v>63</v>
      </c>
      <c r="C261" s="15"/>
      <c r="D261" s="24">
        <v>40.649999999999991</v>
      </c>
      <c r="E261" s="24">
        <v>33.92</v>
      </c>
      <c r="F261" s="24">
        <v>223.25</v>
      </c>
      <c r="G261" s="24">
        <v>1353.6499999999999</v>
      </c>
      <c r="H261" s="24">
        <v>0.66599999999999993</v>
      </c>
      <c r="I261" s="24">
        <v>176.15200000000002</v>
      </c>
      <c r="J261" s="24">
        <v>7.3999999999999996E-2</v>
      </c>
      <c r="K261" s="24">
        <v>5.3000000000000007</v>
      </c>
      <c r="L261" s="24">
        <v>467.16500000000002</v>
      </c>
      <c r="M261" s="24">
        <v>423.30699999999996</v>
      </c>
      <c r="N261" s="24">
        <v>164.55699999999999</v>
      </c>
      <c r="O261" s="25">
        <v>9.418000000000001</v>
      </c>
    </row>
    <row r="262" spans="1:15">
      <c r="A262" s="4"/>
      <c r="B262" s="1"/>
      <c r="C262" s="2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</row>
    <row r="263" spans="1:15">
      <c r="A263" s="41" t="s">
        <v>0</v>
      </c>
      <c r="B263" s="1" t="s">
        <v>168</v>
      </c>
      <c r="C263" s="2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</row>
    <row r="264" spans="1:15">
      <c r="A264" s="41" t="s">
        <v>22</v>
      </c>
      <c r="B264" s="5" t="s">
        <v>23</v>
      </c>
      <c r="C264" s="2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</row>
    <row r="265" spans="1:15">
      <c r="A265" s="56" t="s">
        <v>19</v>
      </c>
      <c r="B265" s="58" t="s">
        <v>21</v>
      </c>
      <c r="C265" s="2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</row>
    <row r="266" spans="1:15" ht="13.5" thickBot="1">
      <c r="A266" s="57"/>
      <c r="B266" s="59"/>
      <c r="C266" s="2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</row>
    <row r="267" spans="1:15">
      <c r="A267" s="60" t="s">
        <v>1</v>
      </c>
      <c r="B267" s="62" t="s">
        <v>2</v>
      </c>
      <c r="C267" s="64" t="s">
        <v>14</v>
      </c>
      <c r="D267" s="66" t="s">
        <v>7</v>
      </c>
      <c r="E267" s="66"/>
      <c r="F267" s="66"/>
      <c r="G267" s="66" t="s">
        <v>3</v>
      </c>
      <c r="H267" s="66" t="s">
        <v>4</v>
      </c>
      <c r="I267" s="66"/>
      <c r="J267" s="66"/>
      <c r="K267" s="66"/>
      <c r="L267" s="53" t="s">
        <v>5</v>
      </c>
      <c r="M267" s="54"/>
      <c r="N267" s="54"/>
      <c r="O267" s="55"/>
    </row>
    <row r="268" spans="1:15" ht="26.25" thickBot="1">
      <c r="A268" s="61"/>
      <c r="B268" s="63"/>
      <c r="C268" s="65"/>
      <c r="D268" s="42" t="s">
        <v>8</v>
      </c>
      <c r="E268" s="42" t="s">
        <v>6</v>
      </c>
      <c r="F268" s="42" t="s">
        <v>9</v>
      </c>
      <c r="G268" s="67"/>
      <c r="H268" s="42" t="s">
        <v>10</v>
      </c>
      <c r="I268" s="42" t="s">
        <v>11</v>
      </c>
      <c r="J268" s="42" t="s">
        <v>15</v>
      </c>
      <c r="K268" s="42" t="s">
        <v>16</v>
      </c>
      <c r="L268" s="42" t="s">
        <v>12</v>
      </c>
      <c r="M268" s="18" t="s">
        <v>17</v>
      </c>
      <c r="N268" s="18" t="s">
        <v>18</v>
      </c>
      <c r="O268" s="19" t="s">
        <v>13</v>
      </c>
    </row>
    <row r="269" spans="1:15">
      <c r="A269" s="7" t="s">
        <v>24</v>
      </c>
      <c r="B269" s="8" t="s">
        <v>25</v>
      </c>
      <c r="C269" s="9" t="s">
        <v>26</v>
      </c>
      <c r="D269" s="20" t="s">
        <v>27</v>
      </c>
      <c r="E269" s="20" t="s">
        <v>28</v>
      </c>
      <c r="F269" s="20" t="s">
        <v>29</v>
      </c>
      <c r="G269" s="20" t="s">
        <v>30</v>
      </c>
      <c r="H269" s="20" t="s">
        <v>31</v>
      </c>
      <c r="I269" s="20" t="s">
        <v>32</v>
      </c>
      <c r="J269" s="20" t="s">
        <v>33</v>
      </c>
      <c r="K269" s="20" t="s">
        <v>34</v>
      </c>
      <c r="L269" s="20" t="s">
        <v>35</v>
      </c>
      <c r="M269" s="20" t="s">
        <v>36</v>
      </c>
      <c r="N269" s="20" t="s">
        <v>37</v>
      </c>
      <c r="O269" s="21" t="s">
        <v>38</v>
      </c>
    </row>
    <row r="270" spans="1:15">
      <c r="A270" s="10"/>
      <c r="B270" s="27" t="s">
        <v>39</v>
      </c>
      <c r="C270" s="14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3"/>
    </row>
    <row r="271" spans="1:15" ht="25.5">
      <c r="A271" s="10" t="s">
        <v>122</v>
      </c>
      <c r="B271" s="11" t="s">
        <v>207</v>
      </c>
      <c r="C271" s="14" t="s">
        <v>41</v>
      </c>
      <c r="D271" s="22">
        <v>7.16</v>
      </c>
      <c r="E271" s="22">
        <v>9.4</v>
      </c>
      <c r="F271" s="22">
        <v>28.8</v>
      </c>
      <c r="G271" s="22">
        <v>291.89999999999998</v>
      </c>
      <c r="H271" s="22">
        <v>0.16</v>
      </c>
      <c r="I271" s="22">
        <v>1.54</v>
      </c>
      <c r="J271" s="22">
        <v>0.06</v>
      </c>
      <c r="K271" s="22">
        <v>0.54</v>
      </c>
      <c r="L271" s="22">
        <v>156.80000000000001</v>
      </c>
      <c r="M271" s="22">
        <v>206</v>
      </c>
      <c r="N271" s="22">
        <v>55.6</v>
      </c>
      <c r="O271" s="23">
        <v>1.24</v>
      </c>
    </row>
    <row r="272" spans="1:15">
      <c r="A272" s="10" t="s">
        <v>42</v>
      </c>
      <c r="B272" s="11" t="s">
        <v>188</v>
      </c>
      <c r="C272" s="14">
        <v>30</v>
      </c>
      <c r="D272" s="22">
        <v>2.37</v>
      </c>
      <c r="E272" s="22">
        <v>0.3</v>
      </c>
      <c r="F272" s="22">
        <v>14.76</v>
      </c>
      <c r="G272" s="22">
        <v>70.5</v>
      </c>
      <c r="H272" s="22">
        <v>0.06</v>
      </c>
      <c r="I272" s="22">
        <v>0</v>
      </c>
      <c r="J272" s="22">
        <v>0</v>
      </c>
      <c r="K272" s="22">
        <v>0</v>
      </c>
      <c r="L272" s="22">
        <v>6.9</v>
      </c>
      <c r="M272" s="22">
        <v>0</v>
      </c>
      <c r="N272" s="22">
        <v>0</v>
      </c>
      <c r="O272" s="23">
        <v>0.56999999999999995</v>
      </c>
    </row>
    <row r="273" spans="1:15">
      <c r="A273" s="10" t="s">
        <v>123</v>
      </c>
      <c r="B273" s="11" t="s">
        <v>208</v>
      </c>
      <c r="C273" s="14" t="s">
        <v>41</v>
      </c>
      <c r="D273" s="22">
        <v>1.5</v>
      </c>
      <c r="E273" s="22">
        <v>1.3</v>
      </c>
      <c r="F273" s="22">
        <v>15.9</v>
      </c>
      <c r="G273" s="22">
        <v>81</v>
      </c>
      <c r="H273" s="22">
        <v>0.04</v>
      </c>
      <c r="I273" s="22">
        <v>1.3</v>
      </c>
      <c r="J273" s="22">
        <v>0</v>
      </c>
      <c r="K273" s="22">
        <v>0</v>
      </c>
      <c r="L273" s="22">
        <v>127</v>
      </c>
      <c r="M273" s="22">
        <v>127</v>
      </c>
      <c r="N273" s="22">
        <v>15</v>
      </c>
      <c r="O273" s="23">
        <v>0.4</v>
      </c>
    </row>
    <row r="274" spans="1:15">
      <c r="A274" s="10"/>
      <c r="B274" s="27" t="s">
        <v>47</v>
      </c>
      <c r="C274" s="14"/>
      <c r="D274" s="37">
        <f>SUM(D271:D273)</f>
        <v>11.030000000000001</v>
      </c>
      <c r="E274" s="37">
        <f t="shared" ref="E274:O274" si="22">SUM(E271:E273)</f>
        <v>11.000000000000002</v>
      </c>
      <c r="F274" s="37">
        <f t="shared" si="22"/>
        <v>59.46</v>
      </c>
      <c r="G274" s="37">
        <f t="shared" si="22"/>
        <v>443.4</v>
      </c>
      <c r="H274" s="37">
        <f t="shared" si="22"/>
        <v>0.26</v>
      </c>
      <c r="I274" s="37">
        <f t="shared" si="22"/>
        <v>2.84</v>
      </c>
      <c r="J274" s="37">
        <f t="shared" si="22"/>
        <v>0.06</v>
      </c>
      <c r="K274" s="37">
        <f t="shared" si="22"/>
        <v>0.54</v>
      </c>
      <c r="L274" s="37">
        <f t="shared" si="22"/>
        <v>290.70000000000005</v>
      </c>
      <c r="M274" s="37">
        <f t="shared" si="22"/>
        <v>333</v>
      </c>
      <c r="N274" s="37">
        <f t="shared" si="22"/>
        <v>70.599999999999994</v>
      </c>
      <c r="O274" s="37">
        <f t="shared" si="22"/>
        <v>2.21</v>
      </c>
    </row>
    <row r="275" spans="1:15">
      <c r="A275" s="10" t="s">
        <v>98</v>
      </c>
      <c r="B275" s="11" t="s">
        <v>99</v>
      </c>
      <c r="C275" s="14" t="s">
        <v>50</v>
      </c>
      <c r="D275" s="22">
        <v>0.8</v>
      </c>
      <c r="E275" s="22">
        <v>0.1</v>
      </c>
      <c r="F275" s="22">
        <v>4.3</v>
      </c>
      <c r="G275" s="22">
        <v>21</v>
      </c>
      <c r="H275" s="22">
        <v>1.2E-2</v>
      </c>
      <c r="I275" s="22">
        <v>1.218</v>
      </c>
      <c r="J275" s="22">
        <v>0</v>
      </c>
      <c r="K275" s="22">
        <v>0</v>
      </c>
      <c r="L275" s="22">
        <v>20.309999999999999</v>
      </c>
      <c r="M275" s="22">
        <v>0</v>
      </c>
      <c r="N275" s="22">
        <v>12.077999999999999</v>
      </c>
      <c r="O275" s="23">
        <v>0.76800000000000002</v>
      </c>
    </row>
    <row r="276" spans="1:15">
      <c r="A276" s="10" t="s">
        <v>124</v>
      </c>
      <c r="B276" s="11" t="s">
        <v>125</v>
      </c>
      <c r="C276" s="14" t="s">
        <v>41</v>
      </c>
      <c r="D276" s="22">
        <v>1.9</v>
      </c>
      <c r="E276" s="22">
        <v>2.12</v>
      </c>
      <c r="F276" s="22">
        <v>12.04</v>
      </c>
      <c r="G276" s="22">
        <v>75.5</v>
      </c>
      <c r="H276" s="22">
        <v>0.08</v>
      </c>
      <c r="I276" s="22">
        <v>9.24</v>
      </c>
      <c r="J276" s="22">
        <v>0</v>
      </c>
      <c r="K276" s="22">
        <v>0.06</v>
      </c>
      <c r="L276" s="22">
        <v>18.239999999999998</v>
      </c>
      <c r="M276" s="22">
        <v>31.36</v>
      </c>
      <c r="N276" s="22">
        <v>12.16</v>
      </c>
      <c r="O276" s="23">
        <v>0.62</v>
      </c>
    </row>
    <row r="277" spans="1:15">
      <c r="A277" s="10" t="s">
        <v>169</v>
      </c>
      <c r="B277" s="11" t="s">
        <v>170</v>
      </c>
      <c r="C277" s="14" t="s">
        <v>53</v>
      </c>
      <c r="D277" s="22">
        <v>13.84</v>
      </c>
      <c r="E277" s="22">
        <v>29.36</v>
      </c>
      <c r="F277" s="22">
        <v>9.44</v>
      </c>
      <c r="G277" s="22">
        <v>177.6</v>
      </c>
      <c r="H277" s="22">
        <v>0.2</v>
      </c>
      <c r="I277" s="22">
        <v>5.76</v>
      </c>
      <c r="J277" s="22">
        <v>5.52</v>
      </c>
      <c r="K277" s="22">
        <v>0.96</v>
      </c>
      <c r="L277" s="22">
        <v>17.600000000000001</v>
      </c>
      <c r="M277" s="22">
        <v>213.6</v>
      </c>
      <c r="N277" s="22">
        <v>16.8</v>
      </c>
      <c r="O277" s="23">
        <v>4.16</v>
      </c>
    </row>
    <row r="278" spans="1:15">
      <c r="A278" s="10" t="s">
        <v>171</v>
      </c>
      <c r="B278" s="11" t="s">
        <v>172</v>
      </c>
      <c r="C278" s="14" t="s">
        <v>56</v>
      </c>
      <c r="D278" s="22">
        <v>4.71</v>
      </c>
      <c r="E278" s="22">
        <v>3.32</v>
      </c>
      <c r="F278" s="22">
        <v>16.989999999999998</v>
      </c>
      <c r="G278" s="22">
        <v>182.81</v>
      </c>
      <c r="H278" s="22">
        <v>0.06</v>
      </c>
      <c r="I278" s="22">
        <v>0</v>
      </c>
      <c r="J278" s="22">
        <v>0</v>
      </c>
      <c r="K278" s="22">
        <v>0.55500000000000005</v>
      </c>
      <c r="L278" s="22">
        <v>25.68</v>
      </c>
      <c r="M278" s="22">
        <v>161.34</v>
      </c>
      <c r="N278" s="22">
        <v>21.18</v>
      </c>
      <c r="O278" s="23">
        <v>0.91500000000000004</v>
      </c>
    </row>
    <row r="279" spans="1:15">
      <c r="A279" s="10" t="s">
        <v>76</v>
      </c>
      <c r="B279" s="11" t="s">
        <v>218</v>
      </c>
      <c r="C279" s="14" t="s">
        <v>41</v>
      </c>
      <c r="D279" s="22">
        <v>0.3</v>
      </c>
      <c r="E279" s="22">
        <v>0.2</v>
      </c>
      <c r="F279" s="22">
        <v>20.2</v>
      </c>
      <c r="G279" s="22">
        <v>81</v>
      </c>
      <c r="H279" s="22">
        <v>0.04</v>
      </c>
      <c r="I279" s="22">
        <v>1.48</v>
      </c>
      <c r="J279" s="22">
        <v>0.22</v>
      </c>
      <c r="K279" s="22">
        <v>2.04</v>
      </c>
      <c r="L279" s="22">
        <v>68.739999999999995</v>
      </c>
      <c r="M279" s="22">
        <v>54.02</v>
      </c>
      <c r="N279" s="22">
        <v>40.86</v>
      </c>
      <c r="O279" s="23">
        <v>1.24</v>
      </c>
    </row>
    <row r="280" spans="1:15">
      <c r="A280" s="10" t="s">
        <v>42</v>
      </c>
      <c r="B280" s="11" t="s">
        <v>188</v>
      </c>
      <c r="C280" s="14">
        <v>30</v>
      </c>
      <c r="D280" s="22">
        <v>2.37</v>
      </c>
      <c r="E280" s="22">
        <v>0.3</v>
      </c>
      <c r="F280" s="22">
        <v>14.76</v>
      </c>
      <c r="G280" s="22">
        <v>70.5</v>
      </c>
      <c r="H280" s="22">
        <v>0.06</v>
      </c>
      <c r="I280" s="22">
        <v>0</v>
      </c>
      <c r="J280" s="22">
        <v>0</v>
      </c>
      <c r="K280" s="22">
        <v>0</v>
      </c>
      <c r="L280" s="22">
        <v>6.9</v>
      </c>
      <c r="M280" s="22">
        <v>0</v>
      </c>
      <c r="N280" s="22">
        <v>0</v>
      </c>
      <c r="O280" s="23">
        <v>0.56999999999999995</v>
      </c>
    </row>
    <row r="281" spans="1:15">
      <c r="A281" s="10" t="s">
        <v>58</v>
      </c>
      <c r="B281" s="11" t="s">
        <v>59</v>
      </c>
      <c r="C281" s="14" t="s">
        <v>43</v>
      </c>
      <c r="D281" s="22">
        <v>1.98</v>
      </c>
      <c r="E281" s="22">
        <v>0.36</v>
      </c>
      <c r="F281" s="22">
        <v>10.02</v>
      </c>
      <c r="G281" s="22">
        <v>52.2</v>
      </c>
      <c r="H281" s="22">
        <v>5.3999999999999999E-2</v>
      </c>
      <c r="I281" s="22">
        <v>0</v>
      </c>
      <c r="J281" s="22">
        <v>0</v>
      </c>
      <c r="K281" s="22">
        <v>0.42</v>
      </c>
      <c r="L281" s="22">
        <v>10.5</v>
      </c>
      <c r="M281" s="22">
        <v>47.4</v>
      </c>
      <c r="N281" s="22">
        <v>14.1</v>
      </c>
      <c r="O281" s="23">
        <v>1.17</v>
      </c>
    </row>
    <row r="282" spans="1:15" ht="13.5" thickBot="1">
      <c r="A282" s="12"/>
      <c r="B282" s="13" t="s">
        <v>63</v>
      </c>
      <c r="C282" s="15"/>
      <c r="D282" s="24">
        <v>36.809999999999995</v>
      </c>
      <c r="E282" s="24">
        <v>27.33</v>
      </c>
      <c r="F282" s="24">
        <v>147.87</v>
      </c>
      <c r="G282" s="24">
        <v>1112.1100000000001</v>
      </c>
      <c r="H282" s="24">
        <v>0.7390000000000001</v>
      </c>
      <c r="I282" s="24">
        <v>20.538</v>
      </c>
      <c r="J282" s="24">
        <v>5.7999999999999989</v>
      </c>
      <c r="K282" s="24">
        <v>5.0850000000000009</v>
      </c>
      <c r="L282" s="24">
        <v>457.47</v>
      </c>
      <c r="M282" s="24">
        <v>860.22</v>
      </c>
      <c r="N282" s="24">
        <v>191.67799999999997</v>
      </c>
      <c r="O282" s="25">
        <v>11.443000000000001</v>
      </c>
    </row>
    <row r="283" spans="1:15" ht="13.5" thickBot="1">
      <c r="B283" s="6"/>
      <c r="C283" s="16"/>
      <c r="D283" s="39">
        <f>D275+D276+D277+D278+D279+D280+D281</f>
        <v>25.900000000000002</v>
      </c>
      <c r="E283" s="39">
        <f t="shared" ref="E283:O283" si="23">E275+E276+E277+E278+E279+E280+E281</f>
        <v>35.76</v>
      </c>
      <c r="F283" s="39">
        <f t="shared" si="23"/>
        <v>87.75</v>
      </c>
      <c r="G283" s="39">
        <f t="shared" si="23"/>
        <v>660.61000000000013</v>
      </c>
      <c r="H283" s="39">
        <f t="shared" si="23"/>
        <v>0.50600000000000001</v>
      </c>
      <c r="I283" s="39">
        <f t="shared" si="23"/>
        <v>17.698</v>
      </c>
      <c r="J283" s="39">
        <f t="shared" si="23"/>
        <v>5.7399999999999993</v>
      </c>
      <c r="K283" s="39">
        <f t="shared" si="23"/>
        <v>4.0350000000000001</v>
      </c>
      <c r="L283" s="39">
        <f t="shared" si="23"/>
        <v>167.97</v>
      </c>
      <c r="M283" s="39">
        <f t="shared" si="23"/>
        <v>507.71999999999991</v>
      </c>
      <c r="N283" s="39">
        <f t="shared" si="23"/>
        <v>117.178</v>
      </c>
      <c r="O283" s="39">
        <f t="shared" si="23"/>
        <v>9.4429999999999996</v>
      </c>
    </row>
    <row r="284" spans="1:15" ht="39" thickBot="1">
      <c r="A284" s="3"/>
      <c r="B284" s="68" t="s">
        <v>185</v>
      </c>
      <c r="C284" s="69"/>
      <c r="D284" s="40" t="s">
        <v>173</v>
      </c>
      <c r="E284" s="29" t="s">
        <v>174</v>
      </c>
      <c r="F284" s="29" t="s">
        <v>175</v>
      </c>
      <c r="G284" s="29" t="s">
        <v>176</v>
      </c>
      <c r="H284" s="29" t="s">
        <v>177</v>
      </c>
      <c r="I284" s="29" t="s">
        <v>178</v>
      </c>
      <c r="J284" s="29" t="s">
        <v>179</v>
      </c>
      <c r="K284" s="29" t="s">
        <v>180</v>
      </c>
      <c r="L284" s="29" t="s">
        <v>181</v>
      </c>
      <c r="M284" s="29" t="s">
        <v>182</v>
      </c>
      <c r="N284" s="29" t="s">
        <v>183</v>
      </c>
      <c r="O284" s="30" t="s">
        <v>184</v>
      </c>
    </row>
    <row r="285" spans="1:15" ht="13.5" thickBot="1">
      <c r="A285" s="28"/>
      <c r="B285" s="70"/>
      <c r="C285" s="71"/>
      <c r="D285" s="33">
        <v>12.95</v>
      </c>
      <c r="E285" s="34">
        <v>13.24</v>
      </c>
      <c r="F285" s="34">
        <v>56.44</v>
      </c>
      <c r="G285" s="34">
        <v>400.16</v>
      </c>
      <c r="H285" s="34">
        <v>0.16</v>
      </c>
      <c r="I285" s="34">
        <v>3.23</v>
      </c>
      <c r="J285" s="34">
        <v>0.09</v>
      </c>
      <c r="K285" s="34">
        <v>0.62</v>
      </c>
      <c r="L285" s="34">
        <v>205.14</v>
      </c>
      <c r="M285" s="34">
        <v>199.03</v>
      </c>
      <c r="N285" s="34">
        <v>34.47</v>
      </c>
      <c r="O285" s="35">
        <v>1.85</v>
      </c>
    </row>
    <row r="286" spans="1:15" ht="13.5" thickBot="1">
      <c r="B286" s="49" t="s">
        <v>186</v>
      </c>
      <c r="C286" s="50"/>
      <c r="D286" s="36">
        <v>23.23</v>
      </c>
      <c r="E286" s="36">
        <v>20.45</v>
      </c>
      <c r="F286" s="36">
        <v>95.84</v>
      </c>
      <c r="G286" s="36">
        <v>664.59</v>
      </c>
      <c r="H286" s="36">
        <v>0.47</v>
      </c>
      <c r="I286" s="36">
        <v>45.39</v>
      </c>
      <c r="J286" s="36">
        <v>0.56999999999999995</v>
      </c>
      <c r="K286" s="36">
        <v>1.91</v>
      </c>
      <c r="L286" s="36">
        <v>146.54</v>
      </c>
      <c r="M286" s="36">
        <v>238.43</v>
      </c>
      <c r="N286" s="36">
        <v>90.67</v>
      </c>
      <c r="O286" s="36">
        <v>7.15</v>
      </c>
    </row>
    <row r="287" spans="1:15" ht="13.5" thickBot="1">
      <c r="B287" s="51" t="s">
        <v>187</v>
      </c>
      <c r="C287" s="52"/>
      <c r="D287" s="36">
        <v>42.61</v>
      </c>
      <c r="E287" s="31">
        <v>38.32</v>
      </c>
      <c r="F287" s="31">
        <v>195.53</v>
      </c>
      <c r="G287" s="31">
        <v>1334.2</v>
      </c>
      <c r="H287" s="31">
        <v>0.74</v>
      </c>
      <c r="I287" s="31">
        <v>76.09</v>
      </c>
      <c r="J287" s="31">
        <v>0.68</v>
      </c>
      <c r="K287" s="31">
        <v>3.44</v>
      </c>
      <c r="L287" s="31">
        <v>459.63</v>
      </c>
      <c r="M287" s="31">
        <v>495.29</v>
      </c>
      <c r="N287" s="31">
        <v>155.12</v>
      </c>
      <c r="O287" s="32">
        <v>10.24</v>
      </c>
    </row>
    <row r="288" spans="1:15">
      <c r="B288" s="6"/>
      <c r="C288" s="1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</row>
  </sheetData>
  <mergeCells count="112">
    <mergeCell ref="B287:C287"/>
    <mergeCell ref="A5:O5"/>
    <mergeCell ref="L244:O244"/>
    <mergeCell ref="A265:A266"/>
    <mergeCell ref="B265:B266"/>
    <mergeCell ref="A267:A268"/>
    <mergeCell ref="B267:B268"/>
    <mergeCell ref="C267:C268"/>
    <mergeCell ref="D267:F267"/>
    <mergeCell ref="G267:G268"/>
    <mergeCell ref="H267:K267"/>
    <mergeCell ref="L267:O267"/>
    <mergeCell ref="H221:K221"/>
    <mergeCell ref="L221:O221"/>
    <mergeCell ref="A242:A243"/>
    <mergeCell ref="B242:B243"/>
    <mergeCell ref="A244:A245"/>
    <mergeCell ref="B244:B245"/>
    <mergeCell ref="C244:C245"/>
    <mergeCell ref="D244:F244"/>
    <mergeCell ref="G244:G245"/>
    <mergeCell ref="H244:K244"/>
    <mergeCell ref="A219:A220"/>
    <mergeCell ref="B219:B220"/>
    <mergeCell ref="A221:A222"/>
    <mergeCell ref="B221:B222"/>
    <mergeCell ref="C221:C222"/>
    <mergeCell ref="D221:F221"/>
    <mergeCell ref="G221:G222"/>
    <mergeCell ref="B284:C285"/>
    <mergeCell ref="B286:C286"/>
    <mergeCell ref="A197:A198"/>
    <mergeCell ref="B197:B198"/>
    <mergeCell ref="C197:C198"/>
    <mergeCell ref="D197:F197"/>
    <mergeCell ref="G197:G198"/>
    <mergeCell ref="H197:K197"/>
    <mergeCell ref="L197:O197"/>
    <mergeCell ref="A147:A148"/>
    <mergeCell ref="B147:B148"/>
    <mergeCell ref="A149:A150"/>
    <mergeCell ref="B149:B150"/>
    <mergeCell ref="C149:C150"/>
    <mergeCell ref="D149:F149"/>
    <mergeCell ref="G149:G150"/>
    <mergeCell ref="H149:K149"/>
    <mergeCell ref="A195:A196"/>
    <mergeCell ref="B195:B196"/>
    <mergeCell ref="L149:O149"/>
    <mergeCell ref="A171:A172"/>
    <mergeCell ref="B171:B172"/>
    <mergeCell ref="A173:A174"/>
    <mergeCell ref="B173:B174"/>
    <mergeCell ref="C173:C174"/>
    <mergeCell ref="D173:F173"/>
    <mergeCell ref="G173:G174"/>
    <mergeCell ref="H173:K173"/>
    <mergeCell ref="L173:O173"/>
    <mergeCell ref="A126:A127"/>
    <mergeCell ref="B126:B127"/>
    <mergeCell ref="A128:A129"/>
    <mergeCell ref="B128:B129"/>
    <mergeCell ref="C128:C129"/>
    <mergeCell ref="D128:F128"/>
    <mergeCell ref="G128:G129"/>
    <mergeCell ref="H128:K128"/>
    <mergeCell ref="L128:O128"/>
    <mergeCell ref="A105:A106"/>
    <mergeCell ref="B105:B106"/>
    <mergeCell ref="C105:C106"/>
    <mergeCell ref="D105:F105"/>
    <mergeCell ref="L58:O58"/>
    <mergeCell ref="A79:A80"/>
    <mergeCell ref="B79:B80"/>
    <mergeCell ref="A81:A82"/>
    <mergeCell ref="B81:B82"/>
    <mergeCell ref="C81:C82"/>
    <mergeCell ref="D81:F81"/>
    <mergeCell ref="G81:G82"/>
    <mergeCell ref="H81:K81"/>
    <mergeCell ref="L81:O81"/>
    <mergeCell ref="G105:G106"/>
    <mergeCell ref="H105:K105"/>
    <mergeCell ref="L105:O105"/>
    <mergeCell ref="A56:A57"/>
    <mergeCell ref="B56:B57"/>
    <mergeCell ref="A58:A59"/>
    <mergeCell ref="B58:B59"/>
    <mergeCell ref="C58:C59"/>
    <mergeCell ref="D58:F58"/>
    <mergeCell ref="G58:G59"/>
    <mergeCell ref="H58:K58"/>
    <mergeCell ref="A103:A104"/>
    <mergeCell ref="B103:B104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диабет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Светлана</cp:lastModifiedBy>
  <dcterms:created xsi:type="dcterms:W3CDTF">2010-09-29T09:10:17Z</dcterms:created>
  <dcterms:modified xsi:type="dcterms:W3CDTF">2023-07-13T13:22:14Z</dcterms:modified>
</cp:coreProperties>
</file>