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H\scan\ТЕХНОЛОГИ\ГОТОВОЕ МЕНЮ\меню по заболеваниям\"/>
    </mc:Choice>
  </mc:AlternateContent>
  <bookViews>
    <workbookView xWindow="120" yWindow="120" windowWidth="17115" windowHeight="8700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5251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83" i="2"/>
  <c r="N283" i="2"/>
  <c r="M283" i="2"/>
  <c r="L283" i="2"/>
  <c r="K283" i="2"/>
  <c r="J283" i="2"/>
  <c r="I283" i="2"/>
  <c r="H283" i="2"/>
  <c r="G283" i="2"/>
  <c r="F283" i="2"/>
  <c r="E283" i="2"/>
  <c r="D283" i="2"/>
  <c r="O274" i="2"/>
  <c r="N274" i="2"/>
  <c r="M274" i="2"/>
  <c r="L274" i="2"/>
  <c r="K274" i="2"/>
  <c r="J274" i="2"/>
  <c r="I274" i="2"/>
  <c r="H274" i="2"/>
  <c r="G274" i="2"/>
  <c r="F274" i="2"/>
  <c r="E274" i="2"/>
  <c r="D274" i="2"/>
  <c r="O258" i="2"/>
  <c r="N258" i="2"/>
  <c r="M258" i="2"/>
  <c r="L258" i="2"/>
  <c r="K258" i="2"/>
  <c r="J258" i="2"/>
  <c r="I258" i="2"/>
  <c r="H258" i="2"/>
  <c r="G258" i="2"/>
  <c r="F258" i="2"/>
  <c r="E258" i="2"/>
  <c r="D258" i="2"/>
  <c r="O250" i="2"/>
  <c r="N250" i="2"/>
  <c r="M250" i="2"/>
  <c r="L250" i="2"/>
  <c r="K250" i="2"/>
  <c r="J250" i="2"/>
  <c r="I250" i="2"/>
  <c r="H250" i="2"/>
  <c r="G250" i="2"/>
  <c r="F250" i="2"/>
  <c r="E250" i="2"/>
  <c r="D250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O96" i="2"/>
  <c r="N96" i="2"/>
  <c r="M96" i="2"/>
  <c r="L96" i="2"/>
  <c r="K96" i="2"/>
  <c r="J96" i="2"/>
  <c r="I96" i="2"/>
  <c r="H96" i="2"/>
  <c r="G96" i="2"/>
  <c r="F96" i="2"/>
  <c r="E96" i="2"/>
  <c r="D96" i="2"/>
  <c r="O88" i="2"/>
  <c r="N88" i="2"/>
  <c r="M88" i="2"/>
  <c r="L88" i="2"/>
  <c r="K88" i="2"/>
  <c r="J88" i="2"/>
  <c r="I88" i="2"/>
  <c r="H88" i="2"/>
  <c r="G88" i="2"/>
  <c r="F88" i="2"/>
  <c r="E88" i="2"/>
  <c r="D88" i="2"/>
  <c r="O72" i="2"/>
  <c r="N72" i="2"/>
  <c r="M72" i="2"/>
  <c r="L72" i="2"/>
  <c r="K72" i="2"/>
  <c r="J72" i="2"/>
  <c r="I72" i="2"/>
  <c r="H72" i="2"/>
  <c r="G72" i="2"/>
  <c r="F72" i="2"/>
  <c r="E72" i="2"/>
  <c r="D72" i="2"/>
  <c r="O64" i="2"/>
  <c r="N64" i="2"/>
  <c r="M64" i="2"/>
  <c r="L64" i="2"/>
  <c r="K64" i="2"/>
  <c r="J64" i="2"/>
  <c r="I64" i="2"/>
  <c r="H64" i="2"/>
  <c r="G64" i="2"/>
  <c r="F64" i="2"/>
  <c r="E64" i="2"/>
  <c r="D64" i="2"/>
  <c r="O49" i="2"/>
  <c r="N49" i="2"/>
  <c r="M49" i="2"/>
  <c r="L49" i="2"/>
  <c r="K49" i="2"/>
  <c r="J49" i="2"/>
  <c r="I49" i="2"/>
  <c r="H49" i="2"/>
  <c r="G49" i="2"/>
  <c r="F49" i="2"/>
  <c r="E49" i="2"/>
  <c r="D49" i="2"/>
  <c r="O41" i="2"/>
  <c r="N41" i="2"/>
  <c r="M41" i="2"/>
  <c r="L41" i="2"/>
  <c r="K41" i="2"/>
  <c r="J41" i="2"/>
  <c r="I41" i="2"/>
  <c r="H41" i="2"/>
  <c r="G41" i="2"/>
  <c r="F41" i="2"/>
  <c r="E41" i="2"/>
  <c r="D41" i="2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<sst xmlns="http://schemas.openxmlformats.org/spreadsheetml/2006/main" count="3679" uniqueCount="286">
  <si>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</si>
  <si>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</si>
  <si>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</si>
  <si>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</si>
  <si>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</si>
  <si>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</si>
  <si>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</si>
  <si>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</si>
  <si>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</si>
  <si>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</si>
  <si>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</si>
  <si>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</si>
  <si>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</si>
  <si>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</si>
  <si>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</si>
  <si>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</si>
  <si>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</si>
  <si>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</si>
  <si>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</si>
  <si>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</si>
  <si>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</si>
  <si>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</si>
  <si>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</si>
  <si>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</si>
  <si>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</si>
  <si>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</si>
  <si>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</si>
  <si>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</si>
  <si>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</si>
  <si>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</si>
  <si>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</si>
  <si>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</si>
  <si>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</si>
  <si>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</si>
  <si>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</si>
  <si>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</si>
  <si>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</si>
  <si>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</si>
  <si>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</si>
  <si>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</si>
  <si>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</si>
  <si>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</si>
  <si>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</si>
  <si>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</si>
  <si>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</si>
  <si>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</si>
  <si>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</si>
  <si>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</si>
  <si>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</si>
  <si>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</si>
  <si>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</si>
  <si>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</si>
  <si>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</si>
  <si>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</si>
  <si>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</si>
  <si>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</si>
  <si>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</si>
  <si>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</si>
  <si>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</si>
  <si>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</si>
  <si>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</si>
  <si>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</si>
  <si>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</si>
  <si>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</si>
  <si>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</si>
  <si>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</si>
  <si>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</si>
  <si>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</si>
  <si>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</si>
  <si>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</si>
  <si>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</si>
  <si>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</si>
  <si>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</si>
  <si>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</si>
  <si>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</si>
  <si>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</si>
  <si>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</si>
  <si>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</si>
  <si>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</si>
  <si>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</si>
  <si>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</si>
  <si>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</si>
  <si>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</si>
  <si>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</si>
  <si>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</si>
  <si>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</si>
  <si>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</si>
  <si>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</si>
  <si>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</si>
  <si>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</si>
  <si>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</si>
  <si>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</si>
  <si>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</si>
  <si>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</si>
  <si>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</si>
  <si>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</si>
  <si>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</si>
  <si>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</si>
  <si>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</si>
  <si>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</si>
  <si>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</si>
  <si>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</si>
  <si>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</si>
  <si>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</si>
  <si>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</si>
  <si>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</si>
  <si>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</si>
  <si>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</si>
  <si>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</si>
  <si>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</si>
  <si>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</si>
  <si>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</si>
  <si>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</si>
  <si>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</si>
  <si>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</si>
  <si>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</si>
  <si>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</si>
  <si>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</si>
  <si>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</si>
  <si>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</si>
  <si>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</si>
  <si>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</si>
  <si>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</si>
  <si>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</si>
  <si>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</si>
  <si>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</si>
  <si>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</si>
  <si>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</si>
  <si>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</si>
  <si>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</si>
  <si>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</si>
  <si>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</si>
  <si>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</si>
  <si>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</si>
  <si>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</si>
  <si>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</si>
  <si>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</si>
  <si>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</si>
  <si>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</si>
  <si>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</si>
  <si>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</si>
  <si>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</si>
  <si>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</si>
  <si>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</si>
  <si>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</si>
  <si>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</si>
  <si>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</si>
  <si>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</si>
  <si>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</si>
  <si>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</si>
  <si>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</si>
  <si>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</si>
  <si>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</si>
  <si>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</si>
  <si>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</si>
  <si>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</si>
  <si>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</si>
  <si>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</si>
  <si>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</si>
  <si>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</si>
  <si>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</si>
  <si>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</si>
  <si>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</si>
  <si>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</si>
  <si>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</si>
  <si>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</si>
  <si>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</si>
  <si>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</si>
  <si>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</si>
  <si>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</si>
  <si>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</si>
  <si>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</si>
  <si>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</si>
  <si>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</si>
  <si>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</si>
  <si>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</si>
  <si>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</si>
  <si>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</si>
  <si>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</si>
  <si>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</si>
  <si>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</si>
  <si>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</si>
  <si>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</si>
  <si>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</si>
  <si>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</si>
  <si>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</si>
  <si>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</si>
  <si>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</si>
  <si>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</si>
  <si>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</si>
  <si>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</si>
  <si>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</si>
  <si>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</si>
  <si>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</si>
  <si>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</si>
  <si>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</si>
  <si>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</si>
  <si>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</si>
  <si>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</si>
  <si>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</si>
  <si>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</si>
  <si>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</si>
  <si>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</si>
  <si>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</si>
  <si>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</si>
  <si>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</si>
  <si>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</si>
  <si>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</si>
  <si>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</si>
  <si>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</si>
  <si>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</si>
  <si>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</si>
  <si>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</si>
  <si>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</si>
  <si>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</si>
  <si>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</si>
  <si>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</si>
  <si>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</si>
  <si>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</si>
  <si>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</si>
  <si>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</si>
  <si>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</si>
  <si>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</si>
  <si>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</si>
  <si>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</si>
  <si>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</si>
  <si>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</si>
  <si>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</si>
  <si>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</si>
  <si>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</si>
  <si>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</si>
  <si>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</si>
  <si>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</si>
  <si>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</si>
  <si>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</si>
  <si>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</si>
  <si>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</si>
  <si>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</si>
  <si>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</si>
  <si>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</si>
  <si>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</si>
  <si>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</si>
  <si>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</si>
  <si>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</si>
  <si>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</si>
  <si>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</si>
  <si>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</si>
  <si>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</si>
  <si>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</si>
  <si>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</si>
  <si>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</si>
  <si>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</si>
  <si>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</si>
  <si>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</si>
  <si>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</si>
  <si>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</si>
  <si>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</si>
  <si>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</si>
  <si>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</si>
  <si>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</si>
  <si>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</si>
  <si>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</si>
  <si>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Какао с молоком (1-й вариант)  на фруктозе</t>
  </si>
  <si>
    <t>Шанежка наливная на фруктозе</t>
  </si>
  <si>
    <t>Компот из смеси сухофруктов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</si>
  <si>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</si>
  <si>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</si>
  <si>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</si>
  <si>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</si>
  <si>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</si>
  <si>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</si>
  <si>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</si>
  <si>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</si>
  <si>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</si>
  <si>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</si>
  <si>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Бантики с корицей на фруктозе</t>
  </si>
  <si>
    <t>Омлет белковый  с зеленым горошком</t>
  </si>
  <si>
    <t>Омлет белковый с зеленым горошком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</si>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</sst>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abSelected="1" topLeftCell="A151" workbookViewId="0">
      <selection activeCell="O181" sqref="O181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4" width="17.7109375" style="30" bestFit="1" customWidth="1"/>
    <col min="15" max="15" width="15.5703125" style="30" bestFit="1" customWidth="1"/>
  </cols>
  <sheetData>
    <row r="3" spans="1:17" ht="15.75">
      <c r="A3" s="86" t="s">
        <v>279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75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5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280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5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5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5.5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5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285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5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5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5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5.5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5.5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5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5.5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5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5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5.5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285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5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5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5.5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5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5.5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5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5.5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5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5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5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8"/>
  <sheetViews>
    <sheetView topLeftCell="A154" workbookViewId="0">
      <selection activeCell="B183" sqref="B183"/>
    </sheetView>
  </sheetViews>
  <sheetFormatPr defaultRowHeight="12.75"/>
  <cols>
    <col min="2" max="2" width="43.28515625" customWidth="1"/>
  </cols>
  <sheetData>
    <row r="1" spans="1:17" ht="15.75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75">
      <c r="A2" s="75" t="s">
        <v>281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87" t="s">
        <v>282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50"/>
      <c r="Q5" s="50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6.25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240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239</v>
      </c>
      <c r="C15" s="17" t="s">
        <v>45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48</v>
      </c>
      <c r="B16" s="14" t="s">
        <v>241</v>
      </c>
      <c r="C16" s="17" t="s">
        <v>42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50</v>
      </c>
      <c r="C17" s="17"/>
      <c r="D17" s="41">
        <f t="shared" ref="D17:O17" si="0">SUM(D14:D16)</f>
        <v>10.389999999999999</v>
      </c>
      <c r="E17" s="41">
        <f t="shared" si="0"/>
        <v>8.2800000000000011</v>
      </c>
      <c r="F17" s="41">
        <f t="shared" si="0"/>
        <v>66.699999999999989</v>
      </c>
      <c r="G17" s="41">
        <f t="shared" si="0"/>
        <v>422.76</v>
      </c>
      <c r="H17" s="41">
        <f t="shared" si="0"/>
        <v>0.28000000000000003</v>
      </c>
      <c r="I17" s="41">
        <f t="shared" si="0"/>
        <v>1.46</v>
      </c>
      <c r="J17" s="41">
        <f t="shared" si="0"/>
        <v>0</v>
      </c>
      <c r="K17" s="41">
        <f t="shared" si="0"/>
        <v>0</v>
      </c>
      <c r="L17" s="41">
        <f t="shared" si="0"/>
        <v>167.22</v>
      </c>
      <c r="M17" s="41">
        <f t="shared" si="0"/>
        <v>3</v>
      </c>
      <c r="N17" s="41">
        <f t="shared" si="0"/>
        <v>1.56</v>
      </c>
      <c r="O17" s="41">
        <f t="shared" si="0"/>
        <v>2.09</v>
      </c>
    </row>
    <row r="18" spans="1:15" ht="17.25" customHeight="1">
      <c r="A18" s="13" t="s">
        <v>51</v>
      </c>
      <c r="B18" s="14" t="s">
        <v>52</v>
      </c>
      <c r="C18" s="17" t="s">
        <v>53</v>
      </c>
      <c r="D18" s="26">
        <v>1.1399999999999999</v>
      </c>
      <c r="E18" s="26">
        <v>5.34</v>
      </c>
      <c r="F18" s="26">
        <v>4.62</v>
      </c>
      <c r="G18" s="26">
        <v>71.400000000000006</v>
      </c>
      <c r="H18" s="26">
        <v>1.2E-2</v>
      </c>
      <c r="I18" s="26">
        <v>4.2</v>
      </c>
      <c r="J18" s="26">
        <v>0</v>
      </c>
      <c r="K18" s="26">
        <v>1.86</v>
      </c>
      <c r="L18" s="26">
        <v>24.6</v>
      </c>
      <c r="M18" s="26">
        <v>22.2</v>
      </c>
      <c r="N18" s="26">
        <v>9</v>
      </c>
      <c r="O18" s="27">
        <v>0.42</v>
      </c>
    </row>
    <row r="19" spans="1:15">
      <c r="A19" s="13" t="s">
        <v>54</v>
      </c>
      <c r="B19" s="14" t="s">
        <v>243</v>
      </c>
      <c r="C19" s="17" t="s">
        <v>42</v>
      </c>
      <c r="D19" s="26">
        <v>2.16</v>
      </c>
      <c r="E19" s="26">
        <v>2.2799999999999998</v>
      </c>
      <c r="F19" s="26">
        <v>15.06</v>
      </c>
      <c r="G19" s="26">
        <v>89</v>
      </c>
      <c r="H19" s="26">
        <v>0.12</v>
      </c>
      <c r="I19" s="26">
        <v>17.46</v>
      </c>
      <c r="J19" s="26">
        <v>0</v>
      </c>
      <c r="K19" s="26">
        <v>0.1</v>
      </c>
      <c r="L19" s="26">
        <v>23.48</v>
      </c>
      <c r="M19" s="26">
        <v>56.64</v>
      </c>
      <c r="N19" s="26">
        <v>23.88</v>
      </c>
      <c r="O19" s="27">
        <v>1.08</v>
      </c>
    </row>
    <row r="20" spans="1:15">
      <c r="A20" s="13" t="s">
        <v>56</v>
      </c>
      <c r="B20" s="14" t="s">
        <v>242</v>
      </c>
      <c r="C20" s="17" t="s">
        <v>58</v>
      </c>
      <c r="D20" s="26">
        <v>13.84</v>
      </c>
      <c r="E20" s="26">
        <v>14.08</v>
      </c>
      <c r="F20" s="26">
        <v>5.94</v>
      </c>
      <c r="G20" s="26">
        <v>196.8</v>
      </c>
      <c r="H20" s="26">
        <v>5.6000000000000001E-2</v>
      </c>
      <c r="I20" s="26">
        <v>1.288</v>
      </c>
      <c r="J20" s="26">
        <v>4.8000000000000001E-2</v>
      </c>
      <c r="K20" s="26">
        <v>0.17599999999999999</v>
      </c>
      <c r="L20" s="26">
        <v>7.6239999999999997</v>
      </c>
      <c r="M20" s="26">
        <v>133.29599999999999</v>
      </c>
      <c r="N20" s="26">
        <v>65.231999999999999</v>
      </c>
      <c r="O20" s="27">
        <v>1.0880000000000001</v>
      </c>
    </row>
    <row r="21" spans="1:15">
      <c r="A21" s="13" t="s">
        <v>59</v>
      </c>
      <c r="B21" s="14" t="s">
        <v>60</v>
      </c>
      <c r="C21" s="17" t="s">
        <v>61</v>
      </c>
      <c r="D21" s="26">
        <v>14.41</v>
      </c>
      <c r="E21" s="26">
        <v>4.4000000000000004</v>
      </c>
      <c r="F21" s="26">
        <v>28.35</v>
      </c>
      <c r="G21" s="26">
        <v>210</v>
      </c>
      <c r="H21" s="26">
        <v>0.6</v>
      </c>
      <c r="I21" s="26">
        <v>0</v>
      </c>
      <c r="J21" s="26">
        <v>0</v>
      </c>
      <c r="K21" s="26">
        <v>0</v>
      </c>
      <c r="L21" s="26">
        <v>91.95</v>
      </c>
      <c r="M21" s="26">
        <v>0</v>
      </c>
      <c r="N21" s="26">
        <v>1.5</v>
      </c>
      <c r="O21" s="27">
        <v>4.9950000000000001</v>
      </c>
    </row>
    <row r="22" spans="1:15">
      <c r="A22" s="13" t="s">
        <v>62</v>
      </c>
      <c r="B22" s="14" t="s">
        <v>244</v>
      </c>
      <c r="C22" s="17" t="s">
        <v>42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 t="shared" ref="D25:O25" si="1">SUM(D18:D23)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 ht="25.5">
      <c r="A26" s="13" t="s">
        <v>67</v>
      </c>
      <c r="B26" s="14" t="s">
        <v>245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275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6.25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277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75</v>
      </c>
      <c r="B39" s="14" t="s">
        <v>76</v>
      </c>
      <c r="C39" s="17" t="s">
        <v>45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48</v>
      </c>
      <c r="B40" s="14" t="s">
        <v>246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13.17</v>
      </c>
      <c r="E41" s="41">
        <f t="shared" ref="E41:O41" si="2">SUM(E38:E40)</f>
        <v>16.23</v>
      </c>
      <c r="F41" s="41">
        <f t="shared" si="2"/>
        <v>36.06</v>
      </c>
      <c r="G41" s="41">
        <f t="shared" si="2"/>
        <v>343.14</v>
      </c>
      <c r="H41" s="41">
        <f t="shared" si="2"/>
        <v>0.19800000000000001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0.92999999999999994</v>
      </c>
      <c r="L41" s="41">
        <f t="shared" si="2"/>
        <v>129.245</v>
      </c>
      <c r="M41" s="41">
        <f t="shared" si="2"/>
        <v>173.07</v>
      </c>
      <c r="N41" s="41">
        <f t="shared" si="2"/>
        <v>23.125</v>
      </c>
      <c r="O41" s="41">
        <f t="shared" si="2"/>
        <v>2.4299999999999997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285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239</v>
      </c>
      <c r="C47" s="17">
        <v>30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64</v>
      </c>
      <c r="B48" s="14" t="s">
        <v>65</v>
      </c>
      <c r="C48" s="17" t="s">
        <v>45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66</v>
      </c>
      <c r="C49" s="17"/>
      <c r="D49" s="41">
        <f t="shared" ref="D49:O49" si="3">SUM(D42:D48)</f>
        <v>22.76</v>
      </c>
      <c r="E49" s="41">
        <f t="shared" si="3"/>
        <v>24.810000000000002</v>
      </c>
      <c r="F49" s="41">
        <f t="shared" si="3"/>
        <v>105.65</v>
      </c>
      <c r="G49" s="41">
        <f t="shared" si="3"/>
        <v>739.5</v>
      </c>
      <c r="H49" s="41">
        <f t="shared" si="3"/>
        <v>0.53400000000000003</v>
      </c>
      <c r="I49" s="41">
        <f t="shared" si="3"/>
        <v>17.687999999999999</v>
      </c>
      <c r="J49" s="41">
        <f t="shared" si="3"/>
        <v>0.22</v>
      </c>
      <c r="K49" s="41">
        <f t="shared" si="3"/>
        <v>2.56</v>
      </c>
      <c r="L49" s="41">
        <f t="shared" si="3"/>
        <v>168.28299999999999</v>
      </c>
      <c r="M49" s="41">
        <f t="shared" si="3"/>
        <v>173.22000000000003</v>
      </c>
      <c r="N49" s="41">
        <f t="shared" si="3"/>
        <v>85.971999999999994</v>
      </c>
      <c r="O49" s="41">
        <f t="shared" si="3"/>
        <v>8.7590000000000003</v>
      </c>
    </row>
    <row r="50" spans="1:15">
      <c r="A50" s="13" t="s">
        <v>87</v>
      </c>
      <c r="B50" s="14" t="s">
        <v>88</v>
      </c>
      <c r="C50" s="17" t="s">
        <v>42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89</v>
      </c>
      <c r="B51" s="14" t="s">
        <v>247</v>
      </c>
      <c r="C51" s="17" t="s">
        <v>53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ht="13.5" thickBot="1">
      <c r="A52" s="15"/>
      <c r="B52" s="16" t="s">
        <v>71</v>
      </c>
      <c r="C52" s="18"/>
      <c r="D52" s="28">
        <v>45.769999999999989</v>
      </c>
      <c r="E52" s="28">
        <v>49.339999999999996</v>
      </c>
      <c r="F52" s="28">
        <v>168.62</v>
      </c>
      <c r="G52" s="28">
        <v>1308.74</v>
      </c>
      <c r="H52" s="28">
        <v>0.82800000000000029</v>
      </c>
      <c r="I52" s="28">
        <v>28.617000000000001</v>
      </c>
      <c r="J52" s="28">
        <v>0.44</v>
      </c>
      <c r="K52" s="28">
        <v>3.49</v>
      </c>
      <c r="L52" s="28">
        <v>576.08600000000001</v>
      </c>
      <c r="M52" s="28">
        <v>346.28999999999996</v>
      </c>
      <c r="N52" s="28">
        <v>157.97300000000001</v>
      </c>
      <c r="O52" s="29">
        <v>11.838999999999999</v>
      </c>
    </row>
    <row r="53" spans="1:15">
      <c r="A53" s="6"/>
      <c r="B53" s="1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0</v>
      </c>
      <c r="B54" s="1" t="s">
        <v>91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45" t="s">
        <v>22</v>
      </c>
      <c r="B55" s="7" t="s">
        <v>23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>
      <c r="A56" s="88" t="s">
        <v>19</v>
      </c>
      <c r="B56" s="90" t="s">
        <v>21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ht="13.5" thickBot="1">
      <c r="A57" s="89"/>
      <c r="B57" s="91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>
      <c r="A58" s="92" t="s">
        <v>1</v>
      </c>
      <c r="B58" s="94" t="s">
        <v>2</v>
      </c>
      <c r="C58" s="96" t="s">
        <v>14</v>
      </c>
      <c r="D58" s="98" t="s">
        <v>7</v>
      </c>
      <c r="E58" s="98"/>
      <c r="F58" s="98"/>
      <c r="G58" s="98" t="s">
        <v>3</v>
      </c>
      <c r="H58" s="98" t="s">
        <v>4</v>
      </c>
      <c r="I58" s="98"/>
      <c r="J58" s="98"/>
      <c r="K58" s="98"/>
      <c r="L58" s="100" t="s">
        <v>5</v>
      </c>
      <c r="M58" s="101"/>
      <c r="N58" s="101"/>
      <c r="O58" s="102"/>
    </row>
    <row r="59" spans="1:15" ht="26.25" thickBot="1">
      <c r="A59" s="93"/>
      <c r="B59" s="95"/>
      <c r="C59" s="97"/>
      <c r="D59" s="46" t="s">
        <v>8</v>
      </c>
      <c r="E59" s="46" t="s">
        <v>6</v>
      </c>
      <c r="F59" s="46" t="s">
        <v>9</v>
      </c>
      <c r="G59" s="99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>
      <c r="A60" s="10" t="s">
        <v>24</v>
      </c>
      <c r="B60" s="11" t="s">
        <v>25</v>
      </c>
      <c r="C60" s="12" t="s">
        <v>26</v>
      </c>
      <c r="D60" s="24" t="s">
        <v>27</v>
      </c>
      <c r="E60" s="24" t="s">
        <v>28</v>
      </c>
      <c r="F60" s="24" t="s">
        <v>29</v>
      </c>
      <c r="G60" s="24" t="s">
        <v>30</v>
      </c>
      <c r="H60" s="24" t="s">
        <v>31</v>
      </c>
      <c r="I60" s="24" t="s">
        <v>32</v>
      </c>
      <c r="J60" s="24" t="s">
        <v>33</v>
      </c>
      <c r="K60" s="24" t="s">
        <v>34</v>
      </c>
      <c r="L60" s="24" t="s">
        <v>35</v>
      </c>
      <c r="M60" s="24" t="s">
        <v>36</v>
      </c>
      <c r="N60" s="24" t="s">
        <v>37</v>
      </c>
      <c r="O60" s="25" t="s">
        <v>38</v>
      </c>
    </row>
    <row r="61" spans="1:15">
      <c r="A61" s="13"/>
      <c r="B61" s="31" t="s">
        <v>39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92</v>
      </c>
      <c r="B62" s="14" t="s">
        <v>248</v>
      </c>
      <c r="C62" s="17" t="s">
        <v>61</v>
      </c>
      <c r="D62" s="26">
        <v>19.02</v>
      </c>
      <c r="E62" s="26">
        <v>13.53</v>
      </c>
      <c r="F62" s="26">
        <v>37.94</v>
      </c>
      <c r="G62" s="26">
        <v>347.08</v>
      </c>
      <c r="H62" s="26">
        <v>0.09</v>
      </c>
      <c r="I62" s="26">
        <v>0.70499999999999996</v>
      </c>
      <c r="J62" s="26">
        <v>0.09</v>
      </c>
      <c r="K62" s="26">
        <v>0.56999999999999995</v>
      </c>
      <c r="L62" s="26">
        <v>239.95500000000001</v>
      </c>
      <c r="M62" s="26">
        <v>273.93</v>
      </c>
      <c r="N62" s="26">
        <v>33.9</v>
      </c>
      <c r="O62" s="27">
        <v>0.76500000000000001</v>
      </c>
    </row>
    <row r="63" spans="1:15">
      <c r="A63" s="13" t="s">
        <v>48</v>
      </c>
      <c r="B63" s="14" t="s">
        <v>246</v>
      </c>
      <c r="C63" s="17" t="s">
        <v>42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50</v>
      </c>
      <c r="C64" s="17"/>
      <c r="D64" s="41">
        <f>SUM(D62:D63)</f>
        <v>19.12</v>
      </c>
      <c r="E64" s="41">
        <f t="shared" ref="E64:O64" si="4">SUM(E62:E63)</f>
        <v>13.53</v>
      </c>
      <c r="F64" s="41">
        <f t="shared" si="4"/>
        <v>52.94</v>
      </c>
      <c r="G64" s="41">
        <f t="shared" si="4"/>
        <v>407.08</v>
      </c>
      <c r="H64" s="41">
        <f t="shared" si="4"/>
        <v>0.09</v>
      </c>
      <c r="I64" s="41">
        <f t="shared" si="4"/>
        <v>0.70499999999999996</v>
      </c>
      <c r="J64" s="41">
        <f t="shared" si="4"/>
        <v>0.09</v>
      </c>
      <c r="K64" s="41">
        <f t="shared" si="4"/>
        <v>0.56999999999999995</v>
      </c>
      <c r="L64" s="41">
        <f t="shared" si="4"/>
        <v>250.95500000000001</v>
      </c>
      <c r="M64" s="41">
        <f t="shared" si="4"/>
        <v>276.93</v>
      </c>
      <c r="N64" s="41">
        <f t="shared" si="4"/>
        <v>34.9</v>
      </c>
      <c r="O64" s="41">
        <f t="shared" si="4"/>
        <v>1.0649999999999999</v>
      </c>
    </row>
    <row r="65" spans="1:15">
      <c r="A65" s="13" t="s">
        <v>94</v>
      </c>
      <c r="B65" s="14" t="s">
        <v>95</v>
      </c>
      <c r="C65" s="17" t="s">
        <v>53</v>
      </c>
      <c r="D65" s="26">
        <v>0.48</v>
      </c>
      <c r="E65" s="26">
        <v>0.06</v>
      </c>
      <c r="F65" s="26">
        <v>1.02</v>
      </c>
      <c r="G65" s="26">
        <v>7.8</v>
      </c>
      <c r="H65" s="26">
        <v>1.2E-2</v>
      </c>
      <c r="I65" s="26">
        <v>3</v>
      </c>
      <c r="J65" s="26">
        <v>0</v>
      </c>
      <c r="K65" s="26">
        <v>0</v>
      </c>
      <c r="L65" s="26">
        <v>13.8</v>
      </c>
      <c r="M65" s="26">
        <v>0</v>
      </c>
      <c r="N65" s="26">
        <v>0</v>
      </c>
      <c r="O65" s="27">
        <v>0.36</v>
      </c>
    </row>
    <row r="66" spans="1:15" ht="25.5">
      <c r="A66" s="13" t="s">
        <v>96</v>
      </c>
      <c r="B66" s="14" t="s">
        <v>97</v>
      </c>
      <c r="C66" s="17" t="s">
        <v>42</v>
      </c>
      <c r="D66" s="26">
        <v>1.84</v>
      </c>
      <c r="E66" s="26">
        <v>3.4</v>
      </c>
      <c r="F66" s="26">
        <v>12.1</v>
      </c>
      <c r="G66" s="26">
        <v>86.4</v>
      </c>
      <c r="H66" s="26">
        <v>0.2</v>
      </c>
      <c r="I66" s="26">
        <v>14.44</v>
      </c>
      <c r="J66" s="26">
        <v>0.02</v>
      </c>
      <c r="K66" s="26">
        <v>0.1</v>
      </c>
      <c r="L66" s="26">
        <v>41.22</v>
      </c>
      <c r="M66" s="26">
        <v>40.74</v>
      </c>
      <c r="N66" s="26">
        <v>18.36</v>
      </c>
      <c r="O66" s="27">
        <v>1.76</v>
      </c>
    </row>
    <row r="67" spans="1:15">
      <c r="A67" s="13" t="s">
        <v>98</v>
      </c>
      <c r="B67" s="14" t="s">
        <v>99</v>
      </c>
      <c r="C67" s="17" t="s">
        <v>58</v>
      </c>
      <c r="D67" s="26">
        <v>9.0399999999999991</v>
      </c>
      <c r="E67" s="26">
        <v>9.0399999999999991</v>
      </c>
      <c r="F67" s="26">
        <v>2.74</v>
      </c>
      <c r="G67" s="26">
        <v>128</v>
      </c>
      <c r="H67" s="26">
        <v>5.6000000000000001E-2</v>
      </c>
      <c r="I67" s="26">
        <v>1.84</v>
      </c>
      <c r="J67" s="26">
        <v>0.04</v>
      </c>
      <c r="K67" s="26">
        <v>0.128</v>
      </c>
      <c r="L67" s="26">
        <v>12.023999999999999</v>
      </c>
      <c r="M67" s="26">
        <v>104.24</v>
      </c>
      <c r="N67" s="26">
        <v>51.975999999999999</v>
      </c>
      <c r="O67" s="27">
        <v>0.92</v>
      </c>
    </row>
    <row r="68" spans="1:15">
      <c r="A68" s="13" t="s">
        <v>100</v>
      </c>
      <c r="B68" s="14" t="s">
        <v>101</v>
      </c>
      <c r="C68" s="17" t="s">
        <v>61</v>
      </c>
      <c r="D68" s="26">
        <v>5.8</v>
      </c>
      <c r="E68" s="26">
        <v>2.91</v>
      </c>
      <c r="F68" s="26">
        <v>35.549999999999997</v>
      </c>
      <c r="G68" s="26">
        <v>191.4</v>
      </c>
      <c r="H68" s="26">
        <v>0.09</v>
      </c>
      <c r="I68" s="26">
        <v>0</v>
      </c>
      <c r="J68" s="26">
        <v>0</v>
      </c>
      <c r="K68" s="26">
        <v>0</v>
      </c>
      <c r="L68" s="26">
        <v>36.270000000000003</v>
      </c>
      <c r="M68" s="26">
        <v>1.92</v>
      </c>
      <c r="N68" s="26">
        <v>3.6150000000000002</v>
      </c>
      <c r="O68" s="27">
        <v>1.155</v>
      </c>
    </row>
    <row r="69" spans="1:15">
      <c r="A69" s="13" t="s">
        <v>102</v>
      </c>
      <c r="B69" s="14" t="s">
        <v>103</v>
      </c>
      <c r="C69" s="17" t="s">
        <v>42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43</v>
      </c>
      <c r="B70" s="14" t="s">
        <v>239</v>
      </c>
      <c r="C70" s="17">
        <v>30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64</v>
      </c>
      <c r="B71" s="14" t="s">
        <v>65</v>
      </c>
      <c r="C71" s="17" t="s">
        <v>45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66</v>
      </c>
      <c r="C72" s="17"/>
      <c r="D72" s="41">
        <f>SUM(D65:D71)</f>
        <v>22.21</v>
      </c>
      <c r="E72" s="41">
        <f t="shared" ref="E72:O72" si="5">SUM(E65:E71)</f>
        <v>16.37</v>
      </c>
      <c r="F72" s="41">
        <f t="shared" si="5"/>
        <v>98.99</v>
      </c>
      <c r="G72" s="41">
        <f t="shared" si="5"/>
        <v>633.30000000000007</v>
      </c>
      <c r="H72" s="41">
        <f t="shared" si="5"/>
        <v>0.47199999999999998</v>
      </c>
      <c r="I72" s="41">
        <f t="shared" si="5"/>
        <v>89.28</v>
      </c>
      <c r="J72" s="41">
        <f t="shared" si="5"/>
        <v>0.06</v>
      </c>
      <c r="K72" s="41">
        <f t="shared" si="5"/>
        <v>0.64800000000000002</v>
      </c>
      <c r="L72" s="41">
        <f t="shared" si="5"/>
        <v>132.714</v>
      </c>
      <c r="M72" s="41">
        <f t="shared" si="5"/>
        <v>197.29999999999998</v>
      </c>
      <c r="N72" s="41">
        <f t="shared" si="5"/>
        <v>91.050999999999988</v>
      </c>
      <c r="O72" s="41">
        <f t="shared" si="5"/>
        <v>7.4350000000000005</v>
      </c>
    </row>
    <row r="73" spans="1:15">
      <c r="A73" s="13" t="s">
        <v>104</v>
      </c>
      <c r="B73" s="14" t="s">
        <v>249</v>
      </c>
      <c r="C73" s="17" t="s">
        <v>42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106</v>
      </c>
      <c r="B74" s="14" t="s">
        <v>250</v>
      </c>
      <c r="C74" s="17" t="s">
        <v>53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ht="13.5" thickBot="1">
      <c r="A75" s="15"/>
      <c r="B75" s="16" t="s">
        <v>71</v>
      </c>
      <c r="C75" s="18"/>
      <c r="D75" s="28">
        <v>49.86</v>
      </c>
      <c r="E75" s="28">
        <v>37.75</v>
      </c>
      <c r="F75" s="28">
        <v>192.55</v>
      </c>
      <c r="G75" s="28">
        <v>1306.2099999999998</v>
      </c>
      <c r="H75" s="28">
        <v>0.63400000000000001</v>
      </c>
      <c r="I75" s="28">
        <v>150.459</v>
      </c>
      <c r="J75" s="28">
        <v>0.22799999999999998</v>
      </c>
      <c r="K75" s="28">
        <v>2.57</v>
      </c>
      <c r="L75" s="28">
        <v>557.85899999999992</v>
      </c>
      <c r="M75" s="28">
        <v>610.73</v>
      </c>
      <c r="N75" s="28">
        <v>151.05299999999997</v>
      </c>
      <c r="O75" s="29">
        <v>9.69</v>
      </c>
    </row>
    <row r="76" spans="1:15">
      <c r="A76" s="6"/>
      <c r="B76" s="1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45" t="s">
        <v>0</v>
      </c>
      <c r="B77" s="1" t="s">
        <v>108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45" t="s">
        <v>22</v>
      </c>
      <c r="B78" s="7" t="s">
        <v>23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88" t="s">
        <v>19</v>
      </c>
      <c r="B79" s="90" t="s">
        <v>21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ht="13.5" thickBot="1">
      <c r="A80" s="89"/>
      <c r="B80" s="91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>
      <c r="A81" s="92" t="s">
        <v>1</v>
      </c>
      <c r="B81" s="94" t="s">
        <v>2</v>
      </c>
      <c r="C81" s="96" t="s">
        <v>14</v>
      </c>
      <c r="D81" s="98" t="s">
        <v>7</v>
      </c>
      <c r="E81" s="98"/>
      <c r="F81" s="98"/>
      <c r="G81" s="98" t="s">
        <v>3</v>
      </c>
      <c r="H81" s="98" t="s">
        <v>4</v>
      </c>
      <c r="I81" s="98"/>
      <c r="J81" s="98"/>
      <c r="K81" s="98"/>
      <c r="L81" s="100" t="s">
        <v>5</v>
      </c>
      <c r="M81" s="101"/>
      <c r="N81" s="101"/>
      <c r="O81" s="102"/>
    </row>
    <row r="82" spans="1:15" ht="26.25" thickBot="1">
      <c r="A82" s="93"/>
      <c r="B82" s="95"/>
      <c r="C82" s="97"/>
      <c r="D82" s="46" t="s">
        <v>8</v>
      </c>
      <c r="E82" s="46" t="s">
        <v>6</v>
      </c>
      <c r="F82" s="46" t="s">
        <v>9</v>
      </c>
      <c r="G82" s="99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>
      <c r="A83" s="10" t="s">
        <v>24</v>
      </c>
      <c r="B83" s="11" t="s">
        <v>25</v>
      </c>
      <c r="C83" s="12" t="s">
        <v>26</v>
      </c>
      <c r="D83" s="24" t="s">
        <v>27</v>
      </c>
      <c r="E83" s="24" t="s">
        <v>28</v>
      </c>
      <c r="F83" s="24" t="s">
        <v>29</v>
      </c>
      <c r="G83" s="24" t="s">
        <v>30</v>
      </c>
      <c r="H83" s="24" t="s">
        <v>31</v>
      </c>
      <c r="I83" s="24" t="s">
        <v>32</v>
      </c>
      <c r="J83" s="24" t="s">
        <v>33</v>
      </c>
      <c r="K83" s="24" t="s">
        <v>34</v>
      </c>
      <c r="L83" s="24" t="s">
        <v>35</v>
      </c>
      <c r="M83" s="24" t="s">
        <v>36</v>
      </c>
      <c r="N83" s="24" t="s">
        <v>37</v>
      </c>
      <c r="O83" s="25" t="s">
        <v>38</v>
      </c>
    </row>
    <row r="84" spans="1:15">
      <c r="A84" s="13"/>
      <c r="B84" s="31" t="s">
        <v>39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109</v>
      </c>
      <c r="B85" s="14" t="s">
        <v>251</v>
      </c>
      <c r="C85" s="17" t="s">
        <v>42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43</v>
      </c>
      <c r="B86" s="14" t="s">
        <v>239</v>
      </c>
      <c r="C86" s="17">
        <v>30</v>
      </c>
      <c r="D86" s="26">
        <v>2.37</v>
      </c>
      <c r="E86" s="26">
        <v>0.3</v>
      </c>
      <c r="F86" s="26">
        <v>14.76</v>
      </c>
      <c r="G86" s="26">
        <v>70.5</v>
      </c>
      <c r="H86" s="26">
        <v>0.06</v>
      </c>
      <c r="I86" s="26">
        <v>0</v>
      </c>
      <c r="J86" s="26">
        <v>0</v>
      </c>
      <c r="K86" s="26">
        <v>0</v>
      </c>
      <c r="L86" s="26">
        <v>6.9</v>
      </c>
      <c r="M86" s="26">
        <v>0</v>
      </c>
      <c r="N86" s="26">
        <v>0</v>
      </c>
      <c r="O86" s="27">
        <v>0.56999999999999995</v>
      </c>
    </row>
    <row r="87" spans="1:15">
      <c r="A87" s="13" t="s">
        <v>111</v>
      </c>
      <c r="B87" s="14" t="s">
        <v>252</v>
      </c>
      <c r="C87" s="17" t="s">
        <v>42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50</v>
      </c>
      <c r="C88" s="17"/>
      <c r="D88" s="41">
        <f>SUM(D85:D87)</f>
        <v>13.309999999999999</v>
      </c>
      <c r="E88" s="41">
        <f t="shared" ref="E88:O88" si="6">SUM(E85:E87)</f>
        <v>14.82</v>
      </c>
      <c r="F88" s="41">
        <f t="shared" si="6"/>
        <v>66.2</v>
      </c>
      <c r="G88" s="41">
        <f t="shared" si="6"/>
        <v>480.9</v>
      </c>
      <c r="H88" s="41">
        <f t="shared" si="6"/>
        <v>0.18000000000000002</v>
      </c>
      <c r="I88" s="41">
        <f t="shared" si="6"/>
        <v>2.7199999999999998</v>
      </c>
      <c r="J88" s="41">
        <f t="shared" si="6"/>
        <v>0.1</v>
      </c>
      <c r="K88" s="41">
        <f t="shared" si="6"/>
        <v>0.76</v>
      </c>
      <c r="L88" s="41">
        <f t="shared" si="6"/>
        <v>273.5</v>
      </c>
      <c r="M88" s="41">
        <f t="shared" si="6"/>
        <v>226.4</v>
      </c>
      <c r="N88" s="41">
        <f t="shared" si="6"/>
        <v>37</v>
      </c>
      <c r="O88" s="41">
        <f t="shared" si="6"/>
        <v>1.23</v>
      </c>
    </row>
    <row r="89" spans="1:15">
      <c r="A89" s="13" t="s">
        <v>113</v>
      </c>
      <c r="B89" s="14" t="s">
        <v>114</v>
      </c>
      <c r="C89" s="17" t="s">
        <v>53</v>
      </c>
      <c r="D89" s="26">
        <v>0.8</v>
      </c>
      <c r="E89" s="26">
        <v>0.1</v>
      </c>
      <c r="F89" s="26">
        <v>4.3</v>
      </c>
      <c r="G89" s="26">
        <v>21</v>
      </c>
      <c r="H89" s="26">
        <v>1.2E-2</v>
      </c>
      <c r="I89" s="26">
        <v>1.218</v>
      </c>
      <c r="J89" s="26">
        <v>0</v>
      </c>
      <c r="K89" s="26">
        <v>0</v>
      </c>
      <c r="L89" s="26">
        <v>20.309999999999999</v>
      </c>
      <c r="M89" s="26">
        <v>0</v>
      </c>
      <c r="N89" s="26">
        <v>12.077999999999999</v>
      </c>
      <c r="O89" s="27">
        <v>0.76800000000000002</v>
      </c>
    </row>
    <row r="90" spans="1:15" ht="25.5">
      <c r="A90" s="13" t="s">
        <v>115</v>
      </c>
      <c r="B90" s="14" t="s">
        <v>116</v>
      </c>
      <c r="C90" s="17" t="s">
        <v>42</v>
      </c>
      <c r="D90" s="26">
        <v>1.7</v>
      </c>
      <c r="E90" s="26">
        <v>5.16</v>
      </c>
      <c r="F90" s="26">
        <v>7.44</v>
      </c>
      <c r="G90" s="26">
        <v>83.9</v>
      </c>
      <c r="H90" s="26">
        <v>0.06</v>
      </c>
      <c r="I90" s="26">
        <v>24.9</v>
      </c>
      <c r="J90" s="26">
        <v>0.02</v>
      </c>
      <c r="K90" s="26">
        <v>0.12</v>
      </c>
      <c r="L90" s="26">
        <v>45.26</v>
      </c>
      <c r="M90" s="26">
        <v>31.32</v>
      </c>
      <c r="N90" s="26">
        <v>15.48</v>
      </c>
      <c r="O90" s="27">
        <v>0.6</v>
      </c>
    </row>
    <row r="91" spans="1:15">
      <c r="A91" s="13" t="s">
        <v>117</v>
      </c>
      <c r="B91" s="14" t="s">
        <v>118</v>
      </c>
      <c r="C91" s="17" t="s">
        <v>58</v>
      </c>
      <c r="D91" s="26">
        <v>7.69</v>
      </c>
      <c r="E91" s="26">
        <v>6.66</v>
      </c>
      <c r="F91" s="26">
        <v>16.25</v>
      </c>
      <c r="G91" s="26">
        <v>152.91999999999999</v>
      </c>
      <c r="H91" s="26">
        <v>4.8000000000000001E-2</v>
      </c>
      <c r="I91" s="26">
        <v>0.152</v>
      </c>
      <c r="J91" s="26">
        <v>1.6E-2</v>
      </c>
      <c r="K91" s="26">
        <v>3.2000000000000001E-2</v>
      </c>
      <c r="L91" s="26">
        <v>21.167999999999999</v>
      </c>
      <c r="M91" s="26">
        <v>9.2159999999999993</v>
      </c>
      <c r="N91" s="26">
        <v>0.72799999999999998</v>
      </c>
      <c r="O91" s="27">
        <v>0.44800000000000001</v>
      </c>
    </row>
    <row r="92" spans="1:15">
      <c r="A92" s="13" t="s">
        <v>119</v>
      </c>
      <c r="B92" s="14" t="s">
        <v>120</v>
      </c>
      <c r="C92" s="17" t="s">
        <v>61</v>
      </c>
      <c r="D92" s="26">
        <v>3.69</v>
      </c>
      <c r="E92" s="26">
        <v>6.08</v>
      </c>
      <c r="F92" s="26">
        <v>17.309999999999999</v>
      </c>
      <c r="G92" s="26">
        <v>204.6</v>
      </c>
      <c r="H92" s="26">
        <v>0.03</v>
      </c>
      <c r="I92" s="26">
        <v>0</v>
      </c>
      <c r="J92" s="26">
        <v>4.4999999999999998E-2</v>
      </c>
      <c r="K92" s="26">
        <v>0.28499999999999998</v>
      </c>
      <c r="L92" s="26">
        <v>5.0999999999999996</v>
      </c>
      <c r="M92" s="26">
        <v>70.8</v>
      </c>
      <c r="N92" s="26">
        <v>22.8</v>
      </c>
      <c r="O92" s="27">
        <v>0.52500000000000002</v>
      </c>
    </row>
    <row r="93" spans="1:15">
      <c r="A93" s="13" t="s">
        <v>62</v>
      </c>
      <c r="B93" s="14" t="s">
        <v>244</v>
      </c>
      <c r="C93" s="17" t="s">
        <v>42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43</v>
      </c>
      <c r="B94" s="14" t="s">
        <v>239</v>
      </c>
      <c r="C94" s="17">
        <v>30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64</v>
      </c>
      <c r="B95" s="14" t="s">
        <v>65</v>
      </c>
      <c r="C95" s="17" t="s">
        <v>45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66</v>
      </c>
      <c r="C96" s="17"/>
      <c r="D96" s="41">
        <f>SUM(D89:D95)</f>
        <v>18.73</v>
      </c>
      <c r="E96" s="41">
        <f t="shared" ref="E96:O96" si="7">SUM(E89:E95)</f>
        <v>18.66</v>
      </c>
      <c r="F96" s="41">
        <f t="shared" si="7"/>
        <v>97.08</v>
      </c>
      <c r="G96" s="41">
        <f t="shared" si="7"/>
        <v>695.12</v>
      </c>
      <c r="H96" s="41">
        <f t="shared" si="7"/>
        <v>0.26400000000000001</v>
      </c>
      <c r="I96" s="41">
        <f t="shared" si="7"/>
        <v>26.77</v>
      </c>
      <c r="J96" s="41">
        <f t="shared" si="7"/>
        <v>8.1000000000000003E-2</v>
      </c>
      <c r="K96" s="41">
        <f t="shared" si="7"/>
        <v>0.85699999999999998</v>
      </c>
      <c r="L96" s="41">
        <f t="shared" si="7"/>
        <v>137.238</v>
      </c>
      <c r="M96" s="41">
        <f t="shared" si="7"/>
        <v>177.73600000000002</v>
      </c>
      <c r="N96" s="41">
        <f t="shared" si="7"/>
        <v>72.185999999999993</v>
      </c>
      <c r="O96" s="41">
        <f t="shared" si="7"/>
        <v>5.5809999999999995</v>
      </c>
    </row>
    <row r="97" spans="1:15">
      <c r="A97" s="13" t="s">
        <v>121</v>
      </c>
      <c r="B97" s="14" t="s">
        <v>254</v>
      </c>
      <c r="C97" s="17" t="s">
        <v>42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123</v>
      </c>
      <c r="B98" s="14" t="s">
        <v>253</v>
      </c>
      <c r="C98" s="17" t="s">
        <v>125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ht="13.5" thickBot="1">
      <c r="A99" s="15"/>
      <c r="B99" s="16" t="s">
        <v>71</v>
      </c>
      <c r="C99" s="18"/>
      <c r="D99" s="28">
        <v>36.090000000000011</v>
      </c>
      <c r="E99" s="28">
        <v>39.480000000000004</v>
      </c>
      <c r="F99" s="28">
        <v>213.86</v>
      </c>
      <c r="G99" s="28">
        <v>1456.1200000000001</v>
      </c>
      <c r="H99" s="28">
        <v>0.52900000000000003</v>
      </c>
      <c r="I99" s="28">
        <v>109.49</v>
      </c>
      <c r="J99" s="28">
        <v>0.23699999999999999</v>
      </c>
      <c r="K99" s="28">
        <v>3.0070000000000001</v>
      </c>
      <c r="L99" s="28">
        <v>451.93799999999993</v>
      </c>
      <c r="M99" s="28">
        <v>473.10400000000004</v>
      </c>
      <c r="N99" s="28">
        <v>138.81799999999998</v>
      </c>
      <c r="O99" s="29">
        <v>7.5209999999999999</v>
      </c>
    </row>
    <row r="100" spans="1:15">
      <c r="A100" s="6"/>
      <c r="B100" s="1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>
      <c r="A101" s="45" t="s">
        <v>0</v>
      </c>
      <c r="B101" s="1" t="s">
        <v>126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45" t="s">
        <v>22</v>
      </c>
      <c r="B102" s="7" t="s">
        <v>23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>
      <c r="A103" s="88" t="s">
        <v>19</v>
      </c>
      <c r="B103" s="90" t="s">
        <v>21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ht="13.5" thickBot="1">
      <c r="A104" s="89"/>
      <c r="B104" s="91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>
      <c r="A105" s="92" t="s">
        <v>1</v>
      </c>
      <c r="B105" s="94" t="s">
        <v>2</v>
      </c>
      <c r="C105" s="96" t="s">
        <v>14</v>
      </c>
      <c r="D105" s="98" t="s">
        <v>7</v>
      </c>
      <c r="E105" s="98"/>
      <c r="F105" s="98"/>
      <c r="G105" s="98" t="s">
        <v>3</v>
      </c>
      <c r="H105" s="98" t="s">
        <v>4</v>
      </c>
      <c r="I105" s="98"/>
      <c r="J105" s="98"/>
      <c r="K105" s="98"/>
      <c r="L105" s="100" t="s">
        <v>5</v>
      </c>
      <c r="M105" s="101"/>
      <c r="N105" s="101"/>
      <c r="O105" s="102"/>
    </row>
    <row r="106" spans="1:15" ht="26.25" thickBot="1">
      <c r="A106" s="93"/>
      <c r="B106" s="95"/>
      <c r="C106" s="97"/>
      <c r="D106" s="46" t="s">
        <v>8</v>
      </c>
      <c r="E106" s="46" t="s">
        <v>6</v>
      </c>
      <c r="F106" s="46" t="s">
        <v>9</v>
      </c>
      <c r="G106" s="99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>
      <c r="A107" s="10" t="s">
        <v>24</v>
      </c>
      <c r="B107" s="11" t="s">
        <v>25</v>
      </c>
      <c r="C107" s="12" t="s">
        <v>26</v>
      </c>
      <c r="D107" s="24" t="s">
        <v>27</v>
      </c>
      <c r="E107" s="24" t="s">
        <v>28</v>
      </c>
      <c r="F107" s="24" t="s">
        <v>29</v>
      </c>
      <c r="G107" s="24" t="s">
        <v>30</v>
      </c>
      <c r="H107" s="24" t="s">
        <v>31</v>
      </c>
      <c r="I107" s="24" t="s">
        <v>32</v>
      </c>
      <c r="J107" s="24" t="s">
        <v>33</v>
      </c>
      <c r="K107" s="24" t="s">
        <v>34</v>
      </c>
      <c r="L107" s="24" t="s">
        <v>35</v>
      </c>
      <c r="M107" s="24" t="s">
        <v>36</v>
      </c>
      <c r="N107" s="24" t="s">
        <v>37</v>
      </c>
      <c r="O107" s="25" t="s">
        <v>38</v>
      </c>
    </row>
    <row r="108" spans="1:15">
      <c r="A108" s="13"/>
      <c r="B108" s="31" t="s">
        <v>39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127</v>
      </c>
      <c r="B109" s="14" t="s">
        <v>128</v>
      </c>
      <c r="C109" s="17" t="s">
        <v>61</v>
      </c>
      <c r="D109" s="26">
        <v>8.33</v>
      </c>
      <c r="E109" s="26">
        <v>12</v>
      </c>
      <c r="F109" s="26">
        <v>37.76</v>
      </c>
      <c r="G109" s="26">
        <v>291.87</v>
      </c>
      <c r="H109" s="26">
        <v>0.09</v>
      </c>
      <c r="I109" s="26">
        <v>0.24</v>
      </c>
      <c r="J109" s="26">
        <v>0.03</v>
      </c>
      <c r="K109" s="26">
        <v>0.03</v>
      </c>
      <c r="L109" s="26">
        <v>123.54</v>
      </c>
      <c r="M109" s="26">
        <v>47.865000000000002</v>
      </c>
      <c r="N109" s="26">
        <v>8.0549999999999997</v>
      </c>
      <c r="O109" s="27">
        <v>1.29</v>
      </c>
    </row>
    <row r="110" spans="1:15">
      <c r="A110" s="13" t="s">
        <v>48</v>
      </c>
      <c r="B110" s="14" t="s">
        <v>255</v>
      </c>
      <c r="C110" s="17" t="s">
        <v>42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50</v>
      </c>
      <c r="C111" s="17"/>
      <c r="D111" s="41">
        <f>SUM(D109:D110)</f>
        <v>8.43</v>
      </c>
      <c r="E111" s="41">
        <f t="shared" ref="E111:O111" si="8">SUM(E109:E110)</f>
        <v>12</v>
      </c>
      <c r="F111" s="41">
        <f t="shared" si="8"/>
        <v>52.76</v>
      </c>
      <c r="G111" s="41">
        <f t="shared" si="8"/>
        <v>351.87</v>
      </c>
      <c r="H111" s="41">
        <f t="shared" si="8"/>
        <v>0.09</v>
      </c>
      <c r="I111" s="41">
        <f t="shared" si="8"/>
        <v>0.24</v>
      </c>
      <c r="J111" s="41">
        <f t="shared" si="8"/>
        <v>0.03</v>
      </c>
      <c r="K111" s="41">
        <f t="shared" si="8"/>
        <v>0.03</v>
      </c>
      <c r="L111" s="41">
        <f t="shared" si="8"/>
        <v>134.54000000000002</v>
      </c>
      <c r="M111" s="41">
        <f t="shared" si="8"/>
        <v>50.865000000000002</v>
      </c>
      <c r="N111" s="41">
        <f t="shared" si="8"/>
        <v>9.0549999999999997</v>
      </c>
      <c r="O111" s="41">
        <f t="shared" si="8"/>
        <v>1.59</v>
      </c>
    </row>
    <row r="112" spans="1:15">
      <c r="A112" s="13" t="s">
        <v>129</v>
      </c>
      <c r="B112" s="14" t="s">
        <v>130</v>
      </c>
      <c r="C112" s="17" t="s">
        <v>53</v>
      </c>
      <c r="D112" s="26">
        <v>0.7</v>
      </c>
      <c r="E112" s="26">
        <v>0.06</v>
      </c>
      <c r="F112" s="26">
        <v>3.4</v>
      </c>
      <c r="G112" s="26">
        <v>17</v>
      </c>
      <c r="H112" s="26">
        <v>0.03</v>
      </c>
      <c r="I112" s="26">
        <v>0.61199999999999999</v>
      </c>
      <c r="J112" s="26">
        <v>0</v>
      </c>
      <c r="K112" s="26">
        <v>0</v>
      </c>
      <c r="L112" s="26">
        <v>14.7</v>
      </c>
      <c r="M112" s="26">
        <v>0</v>
      </c>
      <c r="N112" s="26">
        <v>20.687999999999999</v>
      </c>
      <c r="O112" s="27">
        <v>0.378</v>
      </c>
    </row>
    <row r="113" spans="1:15" ht="25.5">
      <c r="A113" s="13" t="s">
        <v>131</v>
      </c>
      <c r="B113" s="14" t="s">
        <v>132</v>
      </c>
      <c r="C113" s="17" t="s">
        <v>42</v>
      </c>
      <c r="D113" s="26">
        <v>2.2799999999999998</v>
      </c>
      <c r="E113" s="26">
        <v>4.34</v>
      </c>
      <c r="F113" s="26">
        <v>12.08</v>
      </c>
      <c r="G113" s="26">
        <v>97.08</v>
      </c>
      <c r="H113" s="26">
        <v>0.08</v>
      </c>
      <c r="I113" s="26">
        <v>13.68</v>
      </c>
      <c r="J113" s="26">
        <v>0</v>
      </c>
      <c r="K113" s="26">
        <v>0.08</v>
      </c>
      <c r="L113" s="26">
        <v>21.82</v>
      </c>
      <c r="M113" s="26">
        <v>45.1</v>
      </c>
      <c r="N113" s="26">
        <v>19.68</v>
      </c>
      <c r="O113" s="27">
        <v>0.78</v>
      </c>
    </row>
    <row r="114" spans="1:15">
      <c r="A114" s="13" t="s">
        <v>133</v>
      </c>
      <c r="B114" s="14" t="s">
        <v>134</v>
      </c>
      <c r="C114" s="17" t="s">
        <v>58</v>
      </c>
      <c r="D114" s="26">
        <v>10.32</v>
      </c>
      <c r="E114" s="26">
        <v>3.98</v>
      </c>
      <c r="F114" s="26">
        <v>9.1</v>
      </c>
      <c r="G114" s="26">
        <v>111.13</v>
      </c>
      <c r="H114" s="26">
        <v>6.4000000000000001E-2</v>
      </c>
      <c r="I114" s="26">
        <v>0.76800000000000002</v>
      </c>
      <c r="J114" s="26">
        <v>2.4E-2</v>
      </c>
      <c r="K114" s="26">
        <v>7.1999999999999995E-2</v>
      </c>
      <c r="L114" s="26">
        <v>29.128</v>
      </c>
      <c r="M114" s="26">
        <v>60.591999999999999</v>
      </c>
      <c r="N114" s="26">
        <v>30.68</v>
      </c>
      <c r="O114" s="27">
        <v>0.82399999999999995</v>
      </c>
    </row>
    <row r="115" spans="1:15">
      <c r="A115" s="13" t="s">
        <v>135</v>
      </c>
      <c r="B115" s="14" t="s">
        <v>136</v>
      </c>
      <c r="C115" s="17" t="s">
        <v>61</v>
      </c>
      <c r="D115" s="26">
        <v>2.96</v>
      </c>
      <c r="E115" s="26">
        <v>6.27</v>
      </c>
      <c r="F115" s="26">
        <v>15.51</v>
      </c>
      <c r="G115" s="26">
        <v>131.79</v>
      </c>
      <c r="H115" s="26">
        <v>0.12</v>
      </c>
      <c r="I115" s="26">
        <v>28.02</v>
      </c>
      <c r="J115" s="26">
        <v>0</v>
      </c>
      <c r="K115" s="26">
        <v>0.12</v>
      </c>
      <c r="L115" s="26">
        <v>52.29</v>
      </c>
      <c r="M115" s="26">
        <v>51.06</v>
      </c>
      <c r="N115" s="26">
        <v>20.52</v>
      </c>
      <c r="O115" s="27">
        <v>1.02</v>
      </c>
    </row>
    <row r="116" spans="1:15">
      <c r="A116" s="13" t="s">
        <v>85</v>
      </c>
      <c r="B116" s="14" t="s">
        <v>86</v>
      </c>
      <c r="C116" s="17" t="s">
        <v>42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43</v>
      </c>
      <c r="B117" s="14" t="s">
        <v>239</v>
      </c>
      <c r="C117" s="17">
        <v>30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64</v>
      </c>
      <c r="B118" s="14" t="s">
        <v>65</v>
      </c>
      <c r="C118" s="17" t="s">
        <v>45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66</v>
      </c>
      <c r="C119" s="17"/>
      <c r="D119" s="41">
        <f>SUM(D112:D118)</f>
        <v>20.910000000000004</v>
      </c>
      <c r="E119" s="41">
        <f t="shared" ref="E119:O119" si="9">SUM(E112:E118)</f>
        <v>15.509999999999998</v>
      </c>
      <c r="F119" s="41">
        <f t="shared" si="9"/>
        <v>85.07</v>
      </c>
      <c r="G119" s="41">
        <f t="shared" si="9"/>
        <v>560.70000000000005</v>
      </c>
      <c r="H119" s="41">
        <f t="shared" si="9"/>
        <v>0.44799999999999995</v>
      </c>
      <c r="I119" s="41">
        <f t="shared" si="9"/>
        <v>44.559999999999995</v>
      </c>
      <c r="J119" s="41">
        <f t="shared" si="9"/>
        <v>0.24399999999999999</v>
      </c>
      <c r="K119" s="41">
        <f t="shared" si="9"/>
        <v>2.7320000000000002</v>
      </c>
      <c r="L119" s="41">
        <f t="shared" si="9"/>
        <v>204.078</v>
      </c>
      <c r="M119" s="41">
        <f t="shared" si="9"/>
        <v>258.17200000000003</v>
      </c>
      <c r="N119" s="41">
        <f t="shared" si="9"/>
        <v>146.52799999999999</v>
      </c>
      <c r="O119" s="41">
        <f t="shared" si="9"/>
        <v>5.9820000000000002</v>
      </c>
    </row>
    <row r="120" spans="1:15" ht="25.5">
      <c r="A120" s="13" t="s">
        <v>67</v>
      </c>
      <c r="B120" s="14" t="s">
        <v>256</v>
      </c>
      <c r="C120" s="17" t="s">
        <v>42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137</v>
      </c>
      <c r="B121" s="14" t="s">
        <v>257</v>
      </c>
      <c r="C121" s="17" t="s">
        <v>53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ht="13.5" thickBot="1">
      <c r="A122" s="15"/>
      <c r="B122" s="16" t="s">
        <v>71</v>
      </c>
      <c r="C122" s="18"/>
      <c r="D122" s="28">
        <v>36.57</v>
      </c>
      <c r="E122" s="28">
        <v>29.419999999999998</v>
      </c>
      <c r="F122" s="28">
        <v>210.23000000000002</v>
      </c>
      <c r="G122" s="28">
        <v>1247.6599999999999</v>
      </c>
      <c r="H122" s="28">
        <v>0.63400000000000001</v>
      </c>
      <c r="I122" s="28">
        <v>44.8</v>
      </c>
      <c r="J122" s="28">
        <v>0.27400000000000002</v>
      </c>
      <c r="K122" s="28">
        <v>3.56</v>
      </c>
      <c r="L122" s="28">
        <v>351.07799999999992</v>
      </c>
      <c r="M122" s="28">
        <v>357.79300000000001</v>
      </c>
      <c r="N122" s="28">
        <v>164.673</v>
      </c>
      <c r="O122" s="29">
        <v>8.3559999999999999</v>
      </c>
    </row>
    <row r="123" spans="1:15">
      <c r="A123" s="6"/>
      <c r="B123" s="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45" t="s">
        <v>0</v>
      </c>
      <c r="B124" s="1" t="s">
        <v>139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45" t="s">
        <v>22</v>
      </c>
      <c r="B125" s="7" t="s">
        <v>23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>
      <c r="A126" s="88" t="s">
        <v>19</v>
      </c>
      <c r="B126" s="90" t="s">
        <v>21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ht="13.5" thickBot="1">
      <c r="A127" s="89"/>
      <c r="B127" s="91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>
      <c r="A128" s="92" t="s">
        <v>1</v>
      </c>
      <c r="B128" s="94" t="s">
        <v>2</v>
      </c>
      <c r="C128" s="96" t="s">
        <v>14</v>
      </c>
      <c r="D128" s="98" t="s">
        <v>7</v>
      </c>
      <c r="E128" s="98"/>
      <c r="F128" s="98"/>
      <c r="G128" s="98" t="s">
        <v>3</v>
      </c>
      <c r="H128" s="98" t="s">
        <v>4</v>
      </c>
      <c r="I128" s="98"/>
      <c r="J128" s="98"/>
      <c r="K128" s="98"/>
      <c r="L128" s="100" t="s">
        <v>5</v>
      </c>
      <c r="M128" s="101"/>
      <c r="N128" s="101"/>
      <c r="O128" s="102"/>
    </row>
    <row r="129" spans="1:15" ht="26.25" thickBot="1">
      <c r="A129" s="93"/>
      <c r="B129" s="95"/>
      <c r="C129" s="97"/>
      <c r="D129" s="46" t="s">
        <v>8</v>
      </c>
      <c r="E129" s="46" t="s">
        <v>6</v>
      </c>
      <c r="F129" s="46" t="s">
        <v>9</v>
      </c>
      <c r="G129" s="99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>
      <c r="A130" s="10" t="s">
        <v>24</v>
      </c>
      <c r="B130" s="11" t="s">
        <v>25</v>
      </c>
      <c r="C130" s="12" t="s">
        <v>26</v>
      </c>
      <c r="D130" s="24" t="s">
        <v>27</v>
      </c>
      <c r="E130" s="24" t="s">
        <v>28</v>
      </c>
      <c r="F130" s="24" t="s">
        <v>29</v>
      </c>
      <c r="G130" s="24" t="s">
        <v>30</v>
      </c>
      <c r="H130" s="24" t="s">
        <v>31</v>
      </c>
      <c r="I130" s="24" t="s">
        <v>32</v>
      </c>
      <c r="J130" s="24" t="s">
        <v>33</v>
      </c>
      <c r="K130" s="24" t="s">
        <v>34</v>
      </c>
      <c r="L130" s="24" t="s">
        <v>35</v>
      </c>
      <c r="M130" s="24" t="s">
        <v>36</v>
      </c>
      <c r="N130" s="24" t="s">
        <v>37</v>
      </c>
      <c r="O130" s="25" t="s">
        <v>38</v>
      </c>
    </row>
    <row r="131" spans="1:15">
      <c r="A131" s="13"/>
      <c r="B131" s="31" t="s">
        <v>39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5.5">
      <c r="A132" s="13" t="s">
        <v>140</v>
      </c>
      <c r="B132" s="14" t="s">
        <v>258</v>
      </c>
      <c r="C132" s="17" t="s">
        <v>42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43</v>
      </c>
      <c r="B133" s="14" t="s">
        <v>239</v>
      </c>
      <c r="C133" s="17">
        <v>30</v>
      </c>
      <c r="D133" s="26">
        <v>2.37</v>
      </c>
      <c r="E133" s="26">
        <v>0.3</v>
      </c>
      <c r="F133" s="26">
        <v>14.76</v>
      </c>
      <c r="G133" s="26">
        <v>70.5</v>
      </c>
      <c r="H133" s="26">
        <v>0.06</v>
      </c>
      <c r="I133" s="26">
        <v>0</v>
      </c>
      <c r="J133" s="26">
        <v>0</v>
      </c>
      <c r="K133" s="26">
        <v>0</v>
      </c>
      <c r="L133" s="26">
        <v>6.9</v>
      </c>
      <c r="M133" s="26">
        <v>0</v>
      </c>
      <c r="N133" s="26">
        <v>0</v>
      </c>
      <c r="O133" s="27">
        <v>0.56999999999999995</v>
      </c>
    </row>
    <row r="134" spans="1:15">
      <c r="A134" s="13" t="s">
        <v>142</v>
      </c>
      <c r="B134" s="14" t="s">
        <v>259</v>
      </c>
      <c r="C134" s="17" t="s">
        <v>42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50</v>
      </c>
      <c r="C135" s="17"/>
      <c r="D135" s="41">
        <f>SUM(D132:D134)</f>
        <v>11.030000000000001</v>
      </c>
      <c r="E135" s="41">
        <f t="shared" ref="E135:O135" si="10">SUM(E132:E134)</f>
        <v>11.000000000000002</v>
      </c>
      <c r="F135" s="41">
        <f t="shared" si="10"/>
        <v>59.46</v>
      </c>
      <c r="G135" s="41">
        <f t="shared" si="10"/>
        <v>443.4</v>
      </c>
      <c r="H135" s="41">
        <f t="shared" si="10"/>
        <v>0.26</v>
      </c>
      <c r="I135" s="41">
        <f t="shared" si="10"/>
        <v>2.84</v>
      </c>
      <c r="J135" s="41">
        <f t="shared" si="10"/>
        <v>0.06</v>
      </c>
      <c r="K135" s="41">
        <f t="shared" si="10"/>
        <v>0.54</v>
      </c>
      <c r="L135" s="41">
        <f t="shared" si="10"/>
        <v>290.70000000000005</v>
      </c>
      <c r="M135" s="41">
        <f t="shared" si="10"/>
        <v>333</v>
      </c>
      <c r="N135" s="41">
        <f t="shared" si="10"/>
        <v>70.599999999999994</v>
      </c>
      <c r="O135" s="41">
        <f t="shared" si="10"/>
        <v>2.21</v>
      </c>
    </row>
    <row r="136" spans="1:15">
      <c r="A136" s="13" t="s">
        <v>94</v>
      </c>
      <c r="B136" s="14" t="s">
        <v>95</v>
      </c>
      <c r="C136" s="17" t="s">
        <v>53</v>
      </c>
      <c r="D136" s="26">
        <v>0.48</v>
      </c>
      <c r="E136" s="26">
        <v>0.06</v>
      </c>
      <c r="F136" s="26">
        <v>1.02</v>
      </c>
      <c r="G136" s="26">
        <v>7.8</v>
      </c>
      <c r="H136" s="26">
        <v>1.2E-2</v>
      </c>
      <c r="I136" s="26">
        <v>3</v>
      </c>
      <c r="J136" s="26">
        <v>0</v>
      </c>
      <c r="K136" s="26">
        <v>0</v>
      </c>
      <c r="L136" s="26">
        <v>13.8</v>
      </c>
      <c r="M136" s="26">
        <v>0</v>
      </c>
      <c r="N136" s="26">
        <v>0</v>
      </c>
      <c r="O136" s="27">
        <v>0.36</v>
      </c>
    </row>
    <row r="137" spans="1:15">
      <c r="A137" s="13" t="s">
        <v>144</v>
      </c>
      <c r="B137" s="14" t="s">
        <v>145</v>
      </c>
      <c r="C137" s="17" t="s">
        <v>42</v>
      </c>
      <c r="D137" s="26">
        <v>1.9</v>
      </c>
      <c r="E137" s="26">
        <v>2.12</v>
      </c>
      <c r="F137" s="26">
        <v>12.04</v>
      </c>
      <c r="G137" s="26">
        <v>75.5</v>
      </c>
      <c r="H137" s="26">
        <v>0.08</v>
      </c>
      <c r="I137" s="26">
        <v>9.24</v>
      </c>
      <c r="J137" s="26">
        <v>0</v>
      </c>
      <c r="K137" s="26">
        <v>0.06</v>
      </c>
      <c r="L137" s="26">
        <v>18.239999999999998</v>
      </c>
      <c r="M137" s="26">
        <v>31.36</v>
      </c>
      <c r="N137" s="26">
        <v>12.16</v>
      </c>
      <c r="O137" s="27">
        <v>0.62</v>
      </c>
    </row>
    <row r="138" spans="1:15">
      <c r="A138" s="13" t="s">
        <v>146</v>
      </c>
      <c r="B138" s="14" t="s">
        <v>147</v>
      </c>
      <c r="C138" s="17" t="s">
        <v>58</v>
      </c>
      <c r="D138" s="26">
        <v>9.41</v>
      </c>
      <c r="E138" s="26">
        <v>11.01</v>
      </c>
      <c r="F138" s="26">
        <v>8.58</v>
      </c>
      <c r="G138" s="26">
        <v>171.66</v>
      </c>
      <c r="H138" s="26">
        <v>3.2000000000000001E-2</v>
      </c>
      <c r="I138" s="26">
        <v>1.768</v>
      </c>
      <c r="J138" s="26">
        <v>0</v>
      </c>
      <c r="K138" s="26">
        <v>5.6000000000000001E-2</v>
      </c>
      <c r="L138" s="26">
        <v>17.408000000000001</v>
      </c>
      <c r="M138" s="26">
        <v>16.943999999999999</v>
      </c>
      <c r="N138" s="26">
        <v>4.944</v>
      </c>
      <c r="O138" s="27">
        <v>0.248</v>
      </c>
    </row>
    <row r="139" spans="1:15">
      <c r="A139" s="13" t="s">
        <v>148</v>
      </c>
      <c r="B139" s="14" t="s">
        <v>149</v>
      </c>
      <c r="C139" s="17" t="s">
        <v>61</v>
      </c>
      <c r="D139" s="26">
        <v>6.73</v>
      </c>
      <c r="E139" s="26">
        <v>9.42</v>
      </c>
      <c r="F139" s="26">
        <v>23.9</v>
      </c>
      <c r="G139" s="26">
        <v>327.45</v>
      </c>
      <c r="H139" s="26">
        <v>0.24</v>
      </c>
      <c r="I139" s="26">
        <v>0</v>
      </c>
      <c r="J139" s="26">
        <v>0</v>
      </c>
      <c r="K139" s="26">
        <v>0</v>
      </c>
      <c r="L139" s="26">
        <v>20.46</v>
      </c>
      <c r="M139" s="26">
        <v>0</v>
      </c>
      <c r="N139" s="26">
        <v>1.0349999999999999</v>
      </c>
      <c r="O139" s="27">
        <v>1.575</v>
      </c>
    </row>
    <row r="140" spans="1:15">
      <c r="A140" s="13" t="s">
        <v>102</v>
      </c>
      <c r="B140" s="14" t="s">
        <v>260</v>
      </c>
      <c r="C140" s="17" t="s">
        <v>42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43</v>
      </c>
      <c r="B141" s="14" t="s">
        <v>239</v>
      </c>
      <c r="C141" s="17">
        <v>30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64</v>
      </c>
      <c r="B142" s="14" t="s">
        <v>65</v>
      </c>
      <c r="C142" s="17" t="s">
        <v>45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ht="13.5" thickBot="1">
      <c r="A143" s="15"/>
      <c r="B143" s="16" t="s">
        <v>71</v>
      </c>
      <c r="C143" s="18"/>
      <c r="D143" s="28">
        <v>34.479999999999997</v>
      </c>
      <c r="E143" s="28">
        <v>35.139999999999993</v>
      </c>
      <c r="F143" s="28">
        <v>153.24</v>
      </c>
      <c r="G143" s="28">
        <v>1253.6099999999999</v>
      </c>
      <c r="H143" s="28">
        <v>0.71100000000000008</v>
      </c>
      <c r="I143" s="28">
        <v>86.847999999999999</v>
      </c>
      <c r="J143" s="28">
        <v>0.06</v>
      </c>
      <c r="K143" s="28">
        <v>1.5860000000000001</v>
      </c>
      <c r="L143" s="28">
        <v>388.80799999999999</v>
      </c>
      <c r="M143" s="28">
        <v>451.20400000000001</v>
      </c>
      <c r="N143" s="28">
        <v>109.73899999999999</v>
      </c>
      <c r="O143" s="29">
        <v>8.0429999999999993</v>
      </c>
    </row>
    <row r="144" spans="1:15">
      <c r="A144" s="6"/>
      <c r="B144" s="1"/>
      <c r="C144" s="3"/>
      <c r="D144" s="42">
        <f>D136+D137+D138+D139+D140+D141+D142</f>
        <v>23.57</v>
      </c>
      <c r="E144" s="42">
        <f t="shared" ref="E144:O144" si="11">E136+E137+E138+E139+E140+E141+E142</f>
        <v>23.57</v>
      </c>
      <c r="F144" s="42">
        <f t="shared" si="11"/>
        <v>93.12</v>
      </c>
      <c r="G144" s="42">
        <f t="shared" si="11"/>
        <v>802.11</v>
      </c>
      <c r="H144" s="42">
        <f t="shared" si="11"/>
        <v>0.47799999999999998</v>
      </c>
      <c r="I144" s="42">
        <f t="shared" si="11"/>
        <v>84.007999999999996</v>
      </c>
      <c r="J144" s="42">
        <f t="shared" si="11"/>
        <v>0</v>
      </c>
      <c r="K144" s="42">
        <f t="shared" si="11"/>
        <v>0.53600000000000003</v>
      </c>
      <c r="L144" s="42">
        <f t="shared" si="11"/>
        <v>99.308000000000007</v>
      </c>
      <c r="M144" s="42">
        <f t="shared" si="11"/>
        <v>98.704000000000008</v>
      </c>
      <c r="N144" s="42">
        <f t="shared" si="11"/>
        <v>35.238999999999997</v>
      </c>
      <c r="O144" s="42">
        <f t="shared" si="11"/>
        <v>6.0430000000000001</v>
      </c>
    </row>
    <row r="145" spans="1:15">
      <c r="A145" s="45" t="s">
        <v>0</v>
      </c>
      <c r="B145" s="1" t="s">
        <v>150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45" t="s">
        <v>22</v>
      </c>
      <c r="B146" s="7" t="s">
        <v>23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>
      <c r="A147" s="88" t="s">
        <v>19</v>
      </c>
      <c r="B147" s="90" t="s">
        <v>21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ht="13.5" thickBot="1">
      <c r="A148" s="89"/>
      <c r="B148" s="91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>
      <c r="A149" s="92" t="s">
        <v>1</v>
      </c>
      <c r="B149" s="94" t="s">
        <v>2</v>
      </c>
      <c r="C149" s="96" t="s">
        <v>14</v>
      </c>
      <c r="D149" s="98" t="s">
        <v>7</v>
      </c>
      <c r="E149" s="98"/>
      <c r="F149" s="98"/>
      <c r="G149" s="98" t="s">
        <v>3</v>
      </c>
      <c r="H149" s="98" t="s">
        <v>4</v>
      </c>
      <c r="I149" s="98"/>
      <c r="J149" s="98"/>
      <c r="K149" s="98"/>
      <c r="L149" s="100" t="s">
        <v>5</v>
      </c>
      <c r="M149" s="101"/>
      <c r="N149" s="101"/>
      <c r="O149" s="102"/>
    </row>
    <row r="150" spans="1:15" ht="26.25" thickBot="1">
      <c r="A150" s="93"/>
      <c r="B150" s="95"/>
      <c r="C150" s="97"/>
      <c r="D150" s="46" t="s">
        <v>8</v>
      </c>
      <c r="E150" s="46" t="s">
        <v>6</v>
      </c>
      <c r="F150" s="46" t="s">
        <v>9</v>
      </c>
      <c r="G150" s="99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>
      <c r="A151" s="10" t="s">
        <v>24</v>
      </c>
      <c r="B151" s="11" t="s">
        <v>25</v>
      </c>
      <c r="C151" s="12" t="s">
        <v>26</v>
      </c>
      <c r="D151" s="24" t="s">
        <v>27</v>
      </c>
      <c r="E151" s="24" t="s">
        <v>28</v>
      </c>
      <c r="F151" s="24" t="s">
        <v>29</v>
      </c>
      <c r="G151" s="24" t="s">
        <v>30</v>
      </c>
      <c r="H151" s="24" t="s">
        <v>31</v>
      </c>
      <c r="I151" s="24" t="s">
        <v>32</v>
      </c>
      <c r="J151" s="24" t="s">
        <v>33</v>
      </c>
      <c r="K151" s="24" t="s">
        <v>34</v>
      </c>
      <c r="L151" s="24" t="s">
        <v>35</v>
      </c>
      <c r="M151" s="24" t="s">
        <v>36</v>
      </c>
      <c r="N151" s="24" t="s">
        <v>37</v>
      </c>
      <c r="O151" s="25" t="s">
        <v>38</v>
      </c>
    </row>
    <row r="152" spans="1:15">
      <c r="A152" s="13"/>
      <c r="B152" s="31" t="s">
        <v>39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151</v>
      </c>
      <c r="B153" s="14" t="s">
        <v>261</v>
      </c>
      <c r="C153" s="17" t="s">
        <v>42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43</v>
      </c>
      <c r="B154" s="14" t="s">
        <v>239</v>
      </c>
      <c r="C154" s="17">
        <v>30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46</v>
      </c>
      <c r="B155" s="14" t="s">
        <v>47</v>
      </c>
      <c r="C155" s="17" t="s">
        <v>33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48</v>
      </c>
      <c r="B156" s="14" t="s">
        <v>255</v>
      </c>
      <c r="C156" s="17" t="s">
        <v>42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50</v>
      </c>
      <c r="C157" s="17"/>
      <c r="D157" s="41">
        <f>SUM(D153:D156)</f>
        <v>13.450000000000001</v>
      </c>
      <c r="E157" s="41">
        <f t="shared" ref="E157:O157" si="12">SUM(E153:E156)</f>
        <v>15.150000000000002</v>
      </c>
      <c r="F157" s="41">
        <f t="shared" si="12"/>
        <v>67.8</v>
      </c>
      <c r="G157" s="41">
        <f t="shared" si="12"/>
        <v>460.7</v>
      </c>
      <c r="H157" s="41">
        <f t="shared" si="12"/>
        <v>0.20400000000000001</v>
      </c>
      <c r="I157" s="41">
        <f t="shared" si="12"/>
        <v>1.45</v>
      </c>
      <c r="J157" s="41">
        <f t="shared" si="12"/>
        <v>0.109</v>
      </c>
      <c r="K157" s="41">
        <f t="shared" si="12"/>
        <v>0.28999999999999998</v>
      </c>
      <c r="L157" s="41">
        <f t="shared" si="12"/>
        <v>249.5</v>
      </c>
      <c r="M157" s="41">
        <f t="shared" si="12"/>
        <v>271.60000000000002</v>
      </c>
      <c r="N157" s="41">
        <f t="shared" si="12"/>
        <v>54.5</v>
      </c>
      <c r="O157" s="41">
        <f t="shared" si="12"/>
        <v>3.3499999999999996</v>
      </c>
    </row>
    <row r="158" spans="1:15">
      <c r="A158" s="13" t="s">
        <v>94</v>
      </c>
      <c r="B158" s="14" t="s">
        <v>95</v>
      </c>
      <c r="C158" s="17" t="s">
        <v>53</v>
      </c>
      <c r="D158" s="26">
        <v>0.48</v>
      </c>
      <c r="E158" s="26">
        <v>0.06</v>
      </c>
      <c r="F158" s="26">
        <v>1.02</v>
      </c>
      <c r="G158" s="26">
        <v>7.8</v>
      </c>
      <c r="H158" s="26">
        <v>1.2E-2</v>
      </c>
      <c r="I158" s="26">
        <v>3</v>
      </c>
      <c r="J158" s="26">
        <v>0</v>
      </c>
      <c r="K158" s="26">
        <v>0</v>
      </c>
      <c r="L158" s="26">
        <v>13.8</v>
      </c>
      <c r="M158" s="26">
        <v>0</v>
      </c>
      <c r="N158" s="26">
        <v>0</v>
      </c>
      <c r="O158" s="27">
        <v>0.36</v>
      </c>
    </row>
    <row r="159" spans="1:15">
      <c r="A159" s="13" t="s">
        <v>153</v>
      </c>
      <c r="B159" s="14" t="s">
        <v>154</v>
      </c>
      <c r="C159" s="17" t="s">
        <v>42</v>
      </c>
      <c r="D159" s="26">
        <v>1.84</v>
      </c>
      <c r="E159" s="26">
        <v>3.4</v>
      </c>
      <c r="F159" s="26">
        <v>12.1</v>
      </c>
      <c r="G159" s="26">
        <v>86.4</v>
      </c>
      <c r="H159" s="26">
        <v>0.24</v>
      </c>
      <c r="I159" s="26">
        <v>14.2</v>
      </c>
      <c r="J159" s="26">
        <v>0.02</v>
      </c>
      <c r="K159" s="26">
        <v>1.92</v>
      </c>
      <c r="L159" s="26">
        <v>44.54</v>
      </c>
      <c r="M159" s="26">
        <v>101.34</v>
      </c>
      <c r="N159" s="26">
        <v>37.020000000000003</v>
      </c>
      <c r="O159" s="27">
        <v>2.5</v>
      </c>
    </row>
    <row r="160" spans="1:15">
      <c r="A160" s="13" t="s">
        <v>155</v>
      </c>
      <c r="B160" s="14" t="s">
        <v>156</v>
      </c>
      <c r="C160" s="17" t="s">
        <v>157</v>
      </c>
      <c r="D160" s="26">
        <v>17.53</v>
      </c>
      <c r="E160" s="26">
        <v>17.41</v>
      </c>
      <c r="F160" s="26">
        <v>41.63</v>
      </c>
      <c r="G160" s="26">
        <v>393.3</v>
      </c>
      <c r="H160" s="26">
        <v>0.115</v>
      </c>
      <c r="I160" s="26">
        <v>3.496</v>
      </c>
      <c r="J160" s="26">
        <v>6.9000000000000006E-2</v>
      </c>
      <c r="K160" s="26">
        <v>0.437</v>
      </c>
      <c r="L160" s="26">
        <v>18.837</v>
      </c>
      <c r="M160" s="26">
        <v>248.72200000000001</v>
      </c>
      <c r="N160" s="26">
        <v>109.61799999999999</v>
      </c>
      <c r="O160" s="27">
        <v>2.0470000000000002</v>
      </c>
    </row>
    <row r="161" spans="1:15">
      <c r="A161" s="13" t="s">
        <v>62</v>
      </c>
      <c r="B161" s="14" t="s">
        <v>264</v>
      </c>
      <c r="C161" s="17" t="s">
        <v>42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43</v>
      </c>
      <c r="B162" s="14" t="s">
        <v>239</v>
      </c>
      <c r="C162" s="17">
        <v>30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64</v>
      </c>
      <c r="B163" s="14" t="s">
        <v>65</v>
      </c>
      <c r="C163" s="17" t="s">
        <v>45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66</v>
      </c>
      <c r="C164" s="17"/>
      <c r="D164" s="41">
        <f>SUM(D158:D163)</f>
        <v>24.700000000000003</v>
      </c>
      <c r="E164" s="41">
        <f t="shared" ref="E164:O164" si="13">SUM(E158:E163)</f>
        <v>21.53</v>
      </c>
      <c r="F164" s="41">
        <f t="shared" si="13"/>
        <v>106.53</v>
      </c>
      <c r="G164" s="41">
        <f t="shared" si="13"/>
        <v>720.2</v>
      </c>
      <c r="H164" s="41">
        <f t="shared" si="13"/>
        <v>0.48099999999999998</v>
      </c>
      <c r="I164" s="41">
        <f t="shared" si="13"/>
        <v>21.195999999999998</v>
      </c>
      <c r="J164" s="41">
        <f t="shared" si="13"/>
        <v>8.900000000000001E-2</v>
      </c>
      <c r="K164" s="41">
        <f t="shared" si="13"/>
        <v>2.7769999999999997</v>
      </c>
      <c r="L164" s="41">
        <f t="shared" si="13"/>
        <v>122.57700000000001</v>
      </c>
      <c r="M164" s="41">
        <f t="shared" si="13"/>
        <v>416.46199999999999</v>
      </c>
      <c r="N164" s="41">
        <f t="shared" si="13"/>
        <v>167.738</v>
      </c>
      <c r="O164" s="41">
        <f t="shared" si="13"/>
        <v>8.1470000000000002</v>
      </c>
    </row>
    <row r="165" spans="1:15">
      <c r="A165" s="13" t="s">
        <v>158</v>
      </c>
      <c r="B165" s="14" t="s">
        <v>262</v>
      </c>
      <c r="C165" s="17" t="s">
        <v>42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160</v>
      </c>
      <c r="B166" s="14" t="s">
        <v>263</v>
      </c>
      <c r="C166" s="17" t="s">
        <v>162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ht="13.5" thickBot="1">
      <c r="A167" s="15"/>
      <c r="B167" s="16" t="s">
        <v>71</v>
      </c>
      <c r="C167" s="18"/>
      <c r="D167" s="28">
        <v>47.089999999999996</v>
      </c>
      <c r="E167" s="28">
        <v>45.1</v>
      </c>
      <c r="F167" s="28">
        <v>226.78999999999996</v>
      </c>
      <c r="G167" s="28">
        <v>1501.02</v>
      </c>
      <c r="H167" s="28">
        <v>0.78100000000000014</v>
      </c>
      <c r="I167" s="28">
        <v>23.945999999999998</v>
      </c>
      <c r="J167" s="28">
        <v>0.22600000000000001</v>
      </c>
      <c r="K167" s="28">
        <v>3.7669999999999995</v>
      </c>
      <c r="L167" s="28">
        <v>522.31700000000001</v>
      </c>
      <c r="M167" s="28">
        <v>753.92200000000003</v>
      </c>
      <c r="N167" s="28">
        <v>244.49800000000002</v>
      </c>
      <c r="O167" s="29">
        <v>12.857000000000001</v>
      </c>
    </row>
    <row r="168" spans="1:15">
      <c r="A168" s="6"/>
      <c r="B168" s="1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>
      <c r="A169" s="45" t="s">
        <v>0</v>
      </c>
      <c r="B169" s="1" t="s">
        <v>163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45" t="s">
        <v>22</v>
      </c>
      <c r="B170" s="7" t="s">
        <v>23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>
      <c r="A171" s="88" t="s">
        <v>19</v>
      </c>
      <c r="B171" s="90" t="s">
        <v>21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ht="13.5" thickBot="1">
      <c r="A172" s="89"/>
      <c r="B172" s="91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>
      <c r="A173" s="92" t="s">
        <v>1</v>
      </c>
      <c r="B173" s="94" t="s">
        <v>2</v>
      </c>
      <c r="C173" s="96" t="s">
        <v>14</v>
      </c>
      <c r="D173" s="98" t="s">
        <v>7</v>
      </c>
      <c r="E173" s="98"/>
      <c r="F173" s="98"/>
      <c r="G173" s="98" t="s">
        <v>3</v>
      </c>
      <c r="H173" s="98" t="s">
        <v>4</v>
      </c>
      <c r="I173" s="98"/>
      <c r="J173" s="98"/>
      <c r="K173" s="98"/>
      <c r="L173" s="100" t="s">
        <v>5</v>
      </c>
      <c r="M173" s="101"/>
      <c r="N173" s="101"/>
      <c r="O173" s="102"/>
    </row>
    <row r="174" spans="1:15" ht="26.25" thickBot="1">
      <c r="A174" s="93"/>
      <c r="B174" s="95"/>
      <c r="C174" s="97"/>
      <c r="D174" s="46" t="s">
        <v>8</v>
      </c>
      <c r="E174" s="46" t="s">
        <v>6</v>
      </c>
      <c r="F174" s="46" t="s">
        <v>9</v>
      </c>
      <c r="G174" s="99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>
      <c r="A175" s="10" t="s">
        <v>24</v>
      </c>
      <c r="B175" s="11" t="s">
        <v>25</v>
      </c>
      <c r="C175" s="12" t="s">
        <v>26</v>
      </c>
      <c r="D175" s="24" t="s">
        <v>27</v>
      </c>
      <c r="E175" s="24" t="s">
        <v>28</v>
      </c>
      <c r="F175" s="24" t="s">
        <v>29</v>
      </c>
      <c r="G175" s="24" t="s">
        <v>30</v>
      </c>
      <c r="H175" s="24" t="s">
        <v>31</v>
      </c>
      <c r="I175" s="24" t="s">
        <v>32</v>
      </c>
      <c r="J175" s="24" t="s">
        <v>33</v>
      </c>
      <c r="K175" s="24" t="s">
        <v>34</v>
      </c>
      <c r="L175" s="24" t="s">
        <v>35</v>
      </c>
      <c r="M175" s="24" t="s">
        <v>36</v>
      </c>
      <c r="N175" s="24" t="s">
        <v>37</v>
      </c>
      <c r="O175" s="25" t="s">
        <v>38</v>
      </c>
    </row>
    <row r="176" spans="1:15">
      <c r="A176" s="13"/>
      <c r="B176" s="31" t="s">
        <v>39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73</v>
      </c>
      <c r="B177" s="14" t="s">
        <v>276</v>
      </c>
      <c r="C177" s="17" t="s">
        <v>61</v>
      </c>
      <c r="D177" s="26">
        <v>10.82</v>
      </c>
      <c r="E177" s="26">
        <v>15.36</v>
      </c>
      <c r="F177" s="26">
        <v>5.64</v>
      </c>
      <c r="G177" s="26">
        <v>204.54</v>
      </c>
      <c r="H177" s="26">
        <v>0.16500000000000001</v>
      </c>
      <c r="I177" s="26">
        <v>8.0250000000000004</v>
      </c>
      <c r="J177" s="26">
        <v>0.18</v>
      </c>
      <c r="K177" s="26">
        <v>0.42</v>
      </c>
      <c r="L177" s="26">
        <v>112.545</v>
      </c>
      <c r="M177" s="26">
        <v>150.57</v>
      </c>
      <c r="N177" s="26">
        <v>18.225000000000001</v>
      </c>
      <c r="O177" s="27">
        <v>1.77</v>
      </c>
    </row>
    <row r="178" spans="1:15">
      <c r="A178" s="13" t="s">
        <v>43</v>
      </c>
      <c r="B178" s="14" t="s">
        <v>239</v>
      </c>
      <c r="C178" s="17">
        <v>30</v>
      </c>
      <c r="D178" s="26">
        <v>2.37</v>
      </c>
      <c r="E178" s="26">
        <v>0.3</v>
      </c>
      <c r="F178" s="26">
        <v>14.76</v>
      </c>
      <c r="G178" s="26">
        <v>70.5</v>
      </c>
      <c r="H178" s="26">
        <v>0.06</v>
      </c>
      <c r="I178" s="26">
        <v>0</v>
      </c>
      <c r="J178" s="26">
        <v>0</v>
      </c>
      <c r="K178" s="26">
        <v>0</v>
      </c>
      <c r="L178" s="26">
        <v>6.9</v>
      </c>
      <c r="M178" s="26">
        <v>0</v>
      </c>
      <c r="N178" s="26">
        <v>0</v>
      </c>
      <c r="O178" s="27">
        <v>0.56999999999999995</v>
      </c>
    </row>
    <row r="179" spans="1:15">
      <c r="A179" s="13" t="s">
        <v>164</v>
      </c>
      <c r="B179" s="14" t="s">
        <v>265</v>
      </c>
      <c r="C179" s="17" t="s">
        <v>42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50</v>
      </c>
      <c r="C180" s="17"/>
      <c r="D180" s="41">
        <f>SUM(D177:D179)</f>
        <v>13.290000000000001</v>
      </c>
      <c r="E180" s="41">
        <f t="shared" ref="E180:O180" si="14">SUM(E177:E179)</f>
        <v>15.66</v>
      </c>
      <c r="F180" s="41">
        <f t="shared" si="14"/>
        <v>35.599999999999994</v>
      </c>
      <c r="G180" s="41">
        <f t="shared" si="14"/>
        <v>336.03999999999996</v>
      </c>
      <c r="H180" s="41">
        <f t="shared" si="14"/>
        <v>0.22500000000000001</v>
      </c>
      <c r="I180" s="41">
        <f t="shared" si="14"/>
        <v>10.824999999999999</v>
      </c>
      <c r="J180" s="41">
        <f t="shared" si="14"/>
        <v>0.18</v>
      </c>
      <c r="K180" s="41">
        <f t="shared" si="14"/>
        <v>0.42</v>
      </c>
      <c r="L180" s="41">
        <f t="shared" si="14"/>
        <v>133.64500000000001</v>
      </c>
      <c r="M180" s="41">
        <f t="shared" si="14"/>
        <v>154.57</v>
      </c>
      <c r="N180" s="41">
        <f t="shared" si="14"/>
        <v>20.225000000000001</v>
      </c>
      <c r="O180" s="41">
        <f t="shared" si="14"/>
        <v>2.7399999999999998</v>
      </c>
    </row>
    <row r="181" spans="1:15" ht="25.5">
      <c r="A181" s="13" t="s">
        <v>51</v>
      </c>
      <c r="B181" s="14" t="s">
        <v>52</v>
      </c>
      <c r="C181" s="17" t="s">
        <v>53</v>
      </c>
      <c r="D181" s="26">
        <v>1.1399999999999999</v>
      </c>
      <c r="E181" s="26">
        <v>5.34</v>
      </c>
      <c r="F181" s="26">
        <v>4.62</v>
      </c>
      <c r="G181" s="26">
        <v>71.400000000000006</v>
      </c>
      <c r="H181" s="26">
        <v>1.2E-2</v>
      </c>
      <c r="I181" s="26">
        <v>4.2</v>
      </c>
      <c r="J181" s="26">
        <v>0</v>
      </c>
      <c r="K181" s="26">
        <v>1.86</v>
      </c>
      <c r="L181" s="26">
        <v>24.6</v>
      </c>
      <c r="M181" s="26">
        <v>22.2</v>
      </c>
      <c r="N181" s="26">
        <v>9</v>
      </c>
      <c r="O181" s="27">
        <v>0.42</v>
      </c>
    </row>
    <row r="182" spans="1:15" ht="25.5">
      <c r="A182" s="13" t="s">
        <v>166</v>
      </c>
      <c r="B182" s="14" t="s">
        <v>167</v>
      </c>
      <c r="C182" s="17" t="s">
        <v>42</v>
      </c>
      <c r="D182" s="26">
        <v>1.54</v>
      </c>
      <c r="E182" s="26">
        <v>4.9400000000000004</v>
      </c>
      <c r="F182" s="26">
        <v>9.82</v>
      </c>
      <c r="G182" s="26">
        <v>90.08</v>
      </c>
      <c r="H182" s="26">
        <v>0.04</v>
      </c>
      <c r="I182" s="26">
        <v>14.94</v>
      </c>
      <c r="J182" s="26">
        <v>0</v>
      </c>
      <c r="K182" s="26">
        <v>0.08</v>
      </c>
      <c r="L182" s="26">
        <v>47.96</v>
      </c>
      <c r="M182" s="26">
        <v>32.64</v>
      </c>
      <c r="N182" s="26">
        <v>17.600000000000001</v>
      </c>
      <c r="O182" s="27">
        <v>0.84</v>
      </c>
    </row>
    <row r="183" spans="1:15">
      <c r="A183" s="13" t="s">
        <v>81</v>
      </c>
      <c r="B183" s="14" t="s">
        <v>285</v>
      </c>
      <c r="C183" s="17" t="s">
        <v>58</v>
      </c>
      <c r="D183" s="26">
        <v>6.38</v>
      </c>
      <c r="E183" s="26">
        <v>10.63</v>
      </c>
      <c r="F183" s="26">
        <v>1.6</v>
      </c>
      <c r="G183" s="26">
        <v>132.05000000000001</v>
      </c>
      <c r="H183" s="26">
        <v>8.0000000000000002E-3</v>
      </c>
      <c r="I183" s="26">
        <v>8.0000000000000002E-3</v>
      </c>
      <c r="J183" s="26">
        <v>0</v>
      </c>
      <c r="K183" s="26">
        <v>0</v>
      </c>
      <c r="L183" s="26">
        <v>1.1279999999999999</v>
      </c>
      <c r="M183" s="26">
        <v>0</v>
      </c>
      <c r="N183" s="26">
        <v>0.152</v>
      </c>
      <c r="O183" s="27">
        <v>2.4E-2</v>
      </c>
    </row>
    <row r="184" spans="1:15">
      <c r="A184" s="13" t="s">
        <v>100</v>
      </c>
      <c r="B184" s="14" t="s">
        <v>101</v>
      </c>
      <c r="C184" s="17" t="s">
        <v>61</v>
      </c>
      <c r="D184" s="26">
        <v>5.8</v>
      </c>
      <c r="E184" s="26">
        <v>2.91</v>
      </c>
      <c r="F184" s="26">
        <v>35.549999999999997</v>
      </c>
      <c r="G184" s="26">
        <v>191.4</v>
      </c>
      <c r="H184" s="26">
        <v>0.09</v>
      </c>
      <c r="I184" s="26">
        <v>0</v>
      </c>
      <c r="J184" s="26">
        <v>0</v>
      </c>
      <c r="K184" s="26">
        <v>0</v>
      </c>
      <c r="L184" s="26">
        <v>36.270000000000003</v>
      </c>
      <c r="M184" s="26">
        <v>1.92</v>
      </c>
      <c r="N184" s="26">
        <v>3.6150000000000002</v>
      </c>
      <c r="O184" s="27">
        <v>1.155</v>
      </c>
    </row>
    <row r="185" spans="1:15">
      <c r="A185" s="13" t="s">
        <v>102</v>
      </c>
      <c r="B185" s="14" t="s">
        <v>260</v>
      </c>
      <c r="C185" s="17" t="s">
        <v>42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43</v>
      </c>
      <c r="B186" s="14" t="s">
        <v>239</v>
      </c>
      <c r="C186" s="17">
        <v>30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64</v>
      </c>
      <c r="B187" s="14" t="s">
        <v>65</v>
      </c>
      <c r="C187" s="17" t="s">
        <v>45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66</v>
      </c>
      <c r="C188" s="17"/>
      <c r="D188" s="41">
        <f>SUM(D181:D187)</f>
        <v>19.91</v>
      </c>
      <c r="E188" s="41">
        <f t="shared" ref="E188:O188" si="15">SUM(E181:E187)</f>
        <v>24.780000000000005</v>
      </c>
      <c r="F188" s="41">
        <f t="shared" si="15"/>
        <v>99.17</v>
      </c>
      <c r="G188" s="41">
        <f t="shared" si="15"/>
        <v>704.63000000000011</v>
      </c>
      <c r="H188" s="41">
        <f t="shared" si="15"/>
        <v>0.26400000000000001</v>
      </c>
      <c r="I188" s="41">
        <f t="shared" si="15"/>
        <v>89.147999999999996</v>
      </c>
      <c r="J188" s="41">
        <f t="shared" si="15"/>
        <v>0</v>
      </c>
      <c r="K188" s="41">
        <f t="shared" si="15"/>
        <v>2.3600000000000003</v>
      </c>
      <c r="L188" s="41">
        <f t="shared" si="15"/>
        <v>139.358</v>
      </c>
      <c r="M188" s="41">
        <f t="shared" si="15"/>
        <v>107.16</v>
      </c>
      <c r="N188" s="41">
        <f t="shared" si="15"/>
        <v>47.467000000000006</v>
      </c>
      <c r="O188" s="41">
        <f t="shared" si="15"/>
        <v>5.6790000000000003</v>
      </c>
    </row>
    <row r="189" spans="1:15">
      <c r="A189" s="13" t="s">
        <v>104</v>
      </c>
      <c r="B189" s="14" t="s">
        <v>266</v>
      </c>
      <c r="C189" s="17" t="s">
        <v>42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5.5">
      <c r="A190" s="13" t="s">
        <v>168</v>
      </c>
      <c r="B190" s="14" t="s">
        <v>267</v>
      </c>
      <c r="C190" s="17" t="s">
        <v>53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ht="13.5" thickBot="1">
      <c r="A191" s="15"/>
      <c r="B191" s="16" t="s">
        <v>71</v>
      </c>
      <c r="C191" s="18"/>
      <c r="D191" s="28">
        <v>37.299999999999997</v>
      </c>
      <c r="E191" s="28">
        <v>44.649999999999991</v>
      </c>
      <c r="F191" s="28">
        <v>176.09</v>
      </c>
      <c r="G191" s="28">
        <v>1260.05</v>
      </c>
      <c r="H191" s="28">
        <v>0.52800000000000002</v>
      </c>
      <c r="I191" s="28">
        <v>174.46300000000002</v>
      </c>
      <c r="J191" s="28">
        <v>0.186</v>
      </c>
      <c r="K191" s="28">
        <v>3.97</v>
      </c>
      <c r="L191" s="28">
        <v>314.45499999999998</v>
      </c>
      <c r="M191" s="28">
        <v>332.07399999999996</v>
      </c>
      <c r="N191" s="28">
        <v>93.256</v>
      </c>
      <c r="O191" s="29">
        <v>9.2729999999999997</v>
      </c>
    </row>
    <row r="192" spans="1:15">
      <c r="A192" s="6"/>
      <c r="B192" s="1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>
      <c r="A193" s="45" t="s">
        <v>0</v>
      </c>
      <c r="B193" s="1" t="s">
        <v>170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45" t="s">
        <v>22</v>
      </c>
      <c r="B194" s="7" t="s">
        <v>23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>
      <c r="A195" s="88" t="s">
        <v>19</v>
      </c>
      <c r="B195" s="90" t="s">
        <v>21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ht="13.5" thickBot="1">
      <c r="A196" s="89"/>
      <c r="B196" s="91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>
      <c r="A197" s="92" t="s">
        <v>1</v>
      </c>
      <c r="B197" s="94" t="s">
        <v>2</v>
      </c>
      <c r="C197" s="96" t="s">
        <v>14</v>
      </c>
      <c r="D197" s="98" t="s">
        <v>7</v>
      </c>
      <c r="E197" s="98"/>
      <c r="F197" s="98"/>
      <c r="G197" s="98" t="s">
        <v>3</v>
      </c>
      <c r="H197" s="98" t="s">
        <v>4</v>
      </c>
      <c r="I197" s="98"/>
      <c r="J197" s="98"/>
      <c r="K197" s="98"/>
      <c r="L197" s="100" t="s">
        <v>5</v>
      </c>
      <c r="M197" s="101"/>
      <c r="N197" s="101"/>
      <c r="O197" s="102"/>
    </row>
    <row r="198" spans="1:15" ht="26.25" thickBot="1">
      <c r="A198" s="93"/>
      <c r="B198" s="95"/>
      <c r="C198" s="97"/>
      <c r="D198" s="46" t="s">
        <v>8</v>
      </c>
      <c r="E198" s="46" t="s">
        <v>6</v>
      </c>
      <c r="F198" s="46" t="s">
        <v>9</v>
      </c>
      <c r="G198" s="99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>
      <c r="A199" s="10" t="s">
        <v>24</v>
      </c>
      <c r="B199" s="11" t="s">
        <v>25</v>
      </c>
      <c r="C199" s="12" t="s">
        <v>26</v>
      </c>
      <c r="D199" s="24" t="s">
        <v>27</v>
      </c>
      <c r="E199" s="24" t="s">
        <v>28</v>
      </c>
      <c r="F199" s="24" t="s">
        <v>29</v>
      </c>
      <c r="G199" s="24" t="s">
        <v>30</v>
      </c>
      <c r="H199" s="24" t="s">
        <v>31</v>
      </c>
      <c r="I199" s="24" t="s">
        <v>32</v>
      </c>
      <c r="J199" s="24" t="s">
        <v>33</v>
      </c>
      <c r="K199" s="24" t="s">
        <v>34</v>
      </c>
      <c r="L199" s="24" t="s">
        <v>35</v>
      </c>
      <c r="M199" s="24" t="s">
        <v>36</v>
      </c>
      <c r="N199" s="24" t="s">
        <v>37</v>
      </c>
      <c r="O199" s="25" t="s">
        <v>38</v>
      </c>
    </row>
    <row r="200" spans="1:15">
      <c r="A200" s="13"/>
      <c r="B200" s="31" t="s">
        <v>39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171</v>
      </c>
      <c r="B201" s="14" t="s">
        <v>268</v>
      </c>
      <c r="C201" s="17" t="s">
        <v>42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43</v>
      </c>
      <c r="B202" s="14" t="s">
        <v>239</v>
      </c>
      <c r="C202" s="17">
        <v>30</v>
      </c>
      <c r="D202" s="26">
        <v>2.37</v>
      </c>
      <c r="E202" s="26">
        <v>0.3</v>
      </c>
      <c r="F202" s="26">
        <v>14.76</v>
      </c>
      <c r="G202" s="26">
        <v>70.5</v>
      </c>
      <c r="H202" s="26">
        <v>0.06</v>
      </c>
      <c r="I202" s="26">
        <v>0</v>
      </c>
      <c r="J202" s="26">
        <v>0</v>
      </c>
      <c r="K202" s="26">
        <v>0</v>
      </c>
      <c r="L202" s="26">
        <v>6.9</v>
      </c>
      <c r="M202" s="26">
        <v>0</v>
      </c>
      <c r="N202" s="26">
        <v>0</v>
      </c>
      <c r="O202" s="27">
        <v>0.56999999999999995</v>
      </c>
    </row>
    <row r="203" spans="1:15">
      <c r="A203" s="13" t="s">
        <v>48</v>
      </c>
      <c r="B203" s="14" t="s">
        <v>255</v>
      </c>
      <c r="C203" s="17" t="s">
        <v>42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50</v>
      </c>
      <c r="C204" s="17"/>
      <c r="D204" s="41">
        <f>SUM(D201:D203)</f>
        <v>14.729999999999999</v>
      </c>
      <c r="E204" s="41">
        <f t="shared" ref="E204:O204" si="16">SUM(E201:E203)</f>
        <v>11.96</v>
      </c>
      <c r="F204" s="41">
        <f t="shared" si="16"/>
        <v>84.820000000000007</v>
      </c>
      <c r="G204" s="41">
        <f t="shared" si="16"/>
        <v>356.7</v>
      </c>
      <c r="H204" s="41">
        <f t="shared" si="16"/>
        <v>0.14000000000000001</v>
      </c>
      <c r="I204" s="41">
        <f t="shared" si="16"/>
        <v>1.32</v>
      </c>
      <c r="J204" s="41">
        <f t="shared" si="16"/>
        <v>0.08</v>
      </c>
      <c r="K204" s="41">
        <f t="shared" si="16"/>
        <v>0.2</v>
      </c>
      <c r="L204" s="41">
        <f t="shared" si="16"/>
        <v>144.5</v>
      </c>
      <c r="M204" s="41">
        <f t="shared" si="16"/>
        <v>143.4</v>
      </c>
      <c r="N204" s="41">
        <f t="shared" si="16"/>
        <v>31.6</v>
      </c>
      <c r="O204" s="41">
        <f t="shared" si="16"/>
        <v>1.43</v>
      </c>
    </row>
    <row r="205" spans="1:15">
      <c r="A205" s="13" t="s">
        <v>113</v>
      </c>
      <c r="B205" s="14" t="s">
        <v>114</v>
      </c>
      <c r="C205" s="17" t="s">
        <v>53</v>
      </c>
      <c r="D205" s="26">
        <v>0.8</v>
      </c>
      <c r="E205" s="26">
        <v>0.1</v>
      </c>
      <c r="F205" s="26">
        <v>4.3</v>
      </c>
      <c r="G205" s="26">
        <v>21</v>
      </c>
      <c r="H205" s="26">
        <v>1.2E-2</v>
      </c>
      <c r="I205" s="26">
        <v>1.218</v>
      </c>
      <c r="J205" s="26">
        <v>0</v>
      </c>
      <c r="K205" s="26">
        <v>0</v>
      </c>
      <c r="L205" s="26">
        <v>20.309999999999999</v>
      </c>
      <c r="M205" s="26">
        <v>0</v>
      </c>
      <c r="N205" s="26">
        <v>12.077999999999999</v>
      </c>
      <c r="O205" s="27">
        <v>0.76800000000000002</v>
      </c>
    </row>
    <row r="206" spans="1:15" ht="25.5">
      <c r="A206" s="13" t="s">
        <v>96</v>
      </c>
      <c r="B206" s="14" t="s">
        <v>97</v>
      </c>
      <c r="C206" s="17" t="s">
        <v>42</v>
      </c>
      <c r="D206" s="26">
        <v>1.84</v>
      </c>
      <c r="E206" s="26">
        <v>3.4</v>
      </c>
      <c r="F206" s="26">
        <v>12.1</v>
      </c>
      <c r="G206" s="26">
        <v>86.4</v>
      </c>
      <c r="H206" s="26">
        <v>0.2</v>
      </c>
      <c r="I206" s="26">
        <v>14.44</v>
      </c>
      <c r="J206" s="26">
        <v>0.02</v>
      </c>
      <c r="K206" s="26">
        <v>0.1</v>
      </c>
      <c r="L206" s="26">
        <v>41.22</v>
      </c>
      <c r="M206" s="26">
        <v>40.74</v>
      </c>
      <c r="N206" s="26">
        <v>18.36</v>
      </c>
      <c r="O206" s="27">
        <v>1.76</v>
      </c>
    </row>
    <row r="207" spans="1:15">
      <c r="A207" s="13" t="s">
        <v>173</v>
      </c>
      <c r="B207" s="14" t="s">
        <v>174</v>
      </c>
      <c r="C207" s="17" t="s">
        <v>58</v>
      </c>
      <c r="D207" s="26">
        <v>13.46</v>
      </c>
      <c r="E207" s="26">
        <v>6.22</v>
      </c>
      <c r="F207" s="26">
        <v>2.99</v>
      </c>
      <c r="G207" s="26">
        <v>121.98</v>
      </c>
      <c r="H207" s="26">
        <v>5.6000000000000001E-2</v>
      </c>
      <c r="I207" s="26">
        <v>1.08</v>
      </c>
      <c r="J207" s="26">
        <v>5.6000000000000001E-2</v>
      </c>
      <c r="K207" s="26">
        <v>0.152</v>
      </c>
      <c r="L207" s="26">
        <v>25.968</v>
      </c>
      <c r="M207" s="26">
        <v>101.4</v>
      </c>
      <c r="N207" s="26">
        <v>43.792000000000002</v>
      </c>
      <c r="O207" s="27">
        <v>0.96</v>
      </c>
    </row>
    <row r="208" spans="1:15">
      <c r="A208" s="13" t="s">
        <v>83</v>
      </c>
      <c r="B208" s="14" t="s">
        <v>84</v>
      </c>
      <c r="C208" s="17" t="s">
        <v>61</v>
      </c>
      <c r="D208" s="26">
        <v>8.61</v>
      </c>
      <c r="E208" s="26">
        <v>9</v>
      </c>
      <c r="F208" s="26">
        <v>38.81</v>
      </c>
      <c r="G208" s="26">
        <v>271.08</v>
      </c>
      <c r="H208" s="26">
        <v>0.3</v>
      </c>
      <c r="I208" s="26">
        <v>0</v>
      </c>
      <c r="J208" s="26">
        <v>0</v>
      </c>
      <c r="K208" s="26">
        <v>0</v>
      </c>
      <c r="L208" s="26">
        <v>18.254999999999999</v>
      </c>
      <c r="M208" s="26">
        <v>0</v>
      </c>
      <c r="N208" s="26">
        <v>1.02</v>
      </c>
      <c r="O208" s="27">
        <v>4.5750000000000002</v>
      </c>
    </row>
    <row r="209" spans="1:15">
      <c r="A209" s="13" t="s">
        <v>85</v>
      </c>
      <c r="B209" s="14" t="s">
        <v>269</v>
      </c>
      <c r="C209" s="17" t="s">
        <v>42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43</v>
      </c>
      <c r="B210" s="14" t="s">
        <v>239</v>
      </c>
      <c r="C210" s="17">
        <v>30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64</v>
      </c>
      <c r="B211" s="14" t="s">
        <v>65</v>
      </c>
      <c r="C211" s="17" t="s">
        <v>45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66</v>
      </c>
      <c r="C212" s="17"/>
      <c r="D212" s="41">
        <f>SUM(D205:D211)</f>
        <v>29.360000000000003</v>
      </c>
      <c r="E212" s="41">
        <f t="shared" ref="E212:O212" si="17">SUM(E205:E211)</f>
        <v>19.579999999999998</v>
      </c>
      <c r="F212" s="41">
        <f t="shared" si="17"/>
        <v>103.18</v>
      </c>
      <c r="G212" s="41">
        <f t="shared" si="17"/>
        <v>704.16000000000008</v>
      </c>
      <c r="H212" s="41">
        <f t="shared" si="17"/>
        <v>0.7220000000000002</v>
      </c>
      <c r="I212" s="41">
        <f t="shared" si="17"/>
        <v>18.218</v>
      </c>
      <c r="J212" s="41">
        <f t="shared" si="17"/>
        <v>0.29599999999999999</v>
      </c>
      <c r="K212" s="41">
        <f t="shared" si="17"/>
        <v>2.7119999999999997</v>
      </c>
      <c r="L212" s="41">
        <f t="shared" si="17"/>
        <v>191.893</v>
      </c>
      <c r="M212" s="41">
        <f t="shared" si="17"/>
        <v>243.56000000000003</v>
      </c>
      <c r="N212" s="41">
        <f t="shared" si="17"/>
        <v>130.21</v>
      </c>
      <c r="O212" s="41">
        <f t="shared" si="17"/>
        <v>11.043000000000001</v>
      </c>
    </row>
    <row r="213" spans="1:15">
      <c r="A213" s="13" t="s">
        <v>87</v>
      </c>
      <c r="B213" s="14" t="s">
        <v>88</v>
      </c>
      <c r="C213" s="17" t="s">
        <v>42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175</v>
      </c>
      <c r="B214" s="14" t="s">
        <v>270</v>
      </c>
      <c r="C214" s="17" t="s">
        <v>177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ht="13.5" thickBot="1">
      <c r="A215" s="15"/>
      <c r="B215" s="16" t="s">
        <v>71</v>
      </c>
      <c r="C215" s="18"/>
      <c r="D215" s="28">
        <v>49.609999999999992</v>
      </c>
      <c r="E215" s="28">
        <v>40.76</v>
      </c>
      <c r="F215" s="28">
        <v>202.26</v>
      </c>
      <c r="G215" s="28">
        <v>1376.1200000000001</v>
      </c>
      <c r="H215" s="28">
        <v>0.96000000000000019</v>
      </c>
      <c r="I215" s="28">
        <v>21.458000000000002</v>
      </c>
      <c r="J215" s="28">
        <v>0.441</v>
      </c>
      <c r="K215" s="28">
        <v>3.8369999999999997</v>
      </c>
      <c r="L215" s="28">
        <v>621.94299999999998</v>
      </c>
      <c r="M215" s="28">
        <v>488.14499999999998</v>
      </c>
      <c r="N215" s="28">
        <v>205.965</v>
      </c>
      <c r="O215" s="29">
        <v>12.998000000000001</v>
      </c>
    </row>
    <row r="216" spans="1:15">
      <c r="A216" s="6"/>
      <c r="B216" s="1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>
      <c r="A217" s="45" t="s">
        <v>0</v>
      </c>
      <c r="B217" s="1" t="s">
        <v>178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45" t="s">
        <v>22</v>
      </c>
      <c r="B218" s="7" t="s">
        <v>23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>
      <c r="A219" s="88" t="s">
        <v>19</v>
      </c>
      <c r="B219" s="90" t="s">
        <v>21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ht="13.5" thickBot="1">
      <c r="A220" s="89"/>
      <c r="B220" s="91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>
      <c r="A221" s="92" t="s">
        <v>1</v>
      </c>
      <c r="B221" s="94" t="s">
        <v>2</v>
      </c>
      <c r="C221" s="96" t="s">
        <v>14</v>
      </c>
      <c r="D221" s="98" t="s">
        <v>7</v>
      </c>
      <c r="E221" s="98"/>
      <c r="F221" s="98"/>
      <c r="G221" s="98" t="s">
        <v>3</v>
      </c>
      <c r="H221" s="98" t="s">
        <v>4</v>
      </c>
      <c r="I221" s="98"/>
      <c r="J221" s="98"/>
      <c r="K221" s="98"/>
      <c r="L221" s="100" t="s">
        <v>5</v>
      </c>
      <c r="M221" s="101"/>
      <c r="N221" s="101"/>
      <c r="O221" s="102"/>
    </row>
    <row r="222" spans="1:15" ht="26.25" thickBot="1">
      <c r="A222" s="93"/>
      <c r="B222" s="95"/>
      <c r="C222" s="97"/>
      <c r="D222" s="46" t="s">
        <v>8</v>
      </c>
      <c r="E222" s="46" t="s">
        <v>6</v>
      </c>
      <c r="F222" s="46" t="s">
        <v>9</v>
      </c>
      <c r="G222" s="99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>
      <c r="A223" s="10" t="s">
        <v>24</v>
      </c>
      <c r="B223" s="11" t="s">
        <v>25</v>
      </c>
      <c r="C223" s="12" t="s">
        <v>26</v>
      </c>
      <c r="D223" s="24" t="s">
        <v>27</v>
      </c>
      <c r="E223" s="24" t="s">
        <v>28</v>
      </c>
      <c r="F223" s="24" t="s">
        <v>29</v>
      </c>
      <c r="G223" s="24" t="s">
        <v>30</v>
      </c>
      <c r="H223" s="24" t="s">
        <v>31</v>
      </c>
      <c r="I223" s="24" t="s">
        <v>32</v>
      </c>
      <c r="J223" s="24" t="s">
        <v>33</v>
      </c>
      <c r="K223" s="24" t="s">
        <v>34</v>
      </c>
      <c r="L223" s="24" t="s">
        <v>35</v>
      </c>
      <c r="M223" s="24" t="s">
        <v>36</v>
      </c>
      <c r="N223" s="24" t="s">
        <v>37</v>
      </c>
      <c r="O223" s="25" t="s">
        <v>38</v>
      </c>
    </row>
    <row r="224" spans="1:15">
      <c r="A224" s="13"/>
      <c r="B224" s="31" t="s">
        <v>39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179</v>
      </c>
      <c r="B225" s="14" t="s">
        <v>271</v>
      </c>
      <c r="C225" s="17" t="s">
        <v>61</v>
      </c>
      <c r="D225" s="26">
        <v>17.22</v>
      </c>
      <c r="E225" s="26">
        <v>11.4</v>
      </c>
      <c r="F225" s="26">
        <v>24.06</v>
      </c>
      <c r="G225" s="26">
        <v>265.12</v>
      </c>
      <c r="H225" s="26">
        <v>7.4999999999999997E-2</v>
      </c>
      <c r="I225" s="26">
        <v>0.45</v>
      </c>
      <c r="J225" s="26">
        <v>7.4999999999999997E-2</v>
      </c>
      <c r="K225" s="26">
        <v>0.51</v>
      </c>
      <c r="L225" s="26">
        <v>163.22999999999999</v>
      </c>
      <c r="M225" s="26">
        <v>219.19499999999999</v>
      </c>
      <c r="N225" s="26">
        <v>25.395</v>
      </c>
      <c r="O225" s="27">
        <v>0.70499999999999996</v>
      </c>
    </row>
    <row r="226" spans="1:15">
      <c r="A226" s="13" t="s">
        <v>164</v>
      </c>
      <c r="B226" s="14" t="s">
        <v>265</v>
      </c>
      <c r="C226" s="17" t="s">
        <v>42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50</v>
      </c>
      <c r="C227" s="17"/>
      <c r="D227" s="41">
        <f>SUM(D225:D226)</f>
        <v>17.32</v>
      </c>
      <c r="E227" s="41">
        <f t="shared" ref="E227:O227" si="18">SUM(E225:E226)</f>
        <v>11.4</v>
      </c>
      <c r="F227" s="41">
        <f t="shared" si="18"/>
        <v>39.26</v>
      </c>
      <c r="G227" s="41">
        <f t="shared" si="18"/>
        <v>326.12</v>
      </c>
      <c r="H227" s="41">
        <f t="shared" si="18"/>
        <v>7.4999999999999997E-2</v>
      </c>
      <c r="I227" s="41">
        <f t="shared" si="18"/>
        <v>3.25</v>
      </c>
      <c r="J227" s="41">
        <f t="shared" si="18"/>
        <v>7.4999999999999997E-2</v>
      </c>
      <c r="K227" s="41">
        <f t="shared" si="18"/>
        <v>0.51</v>
      </c>
      <c r="L227" s="41">
        <f t="shared" si="18"/>
        <v>177.42999999999998</v>
      </c>
      <c r="M227" s="41">
        <f t="shared" si="18"/>
        <v>223.19499999999999</v>
      </c>
      <c r="N227" s="41">
        <f t="shared" si="18"/>
        <v>27.395</v>
      </c>
      <c r="O227" s="41">
        <f t="shared" si="18"/>
        <v>1.105</v>
      </c>
    </row>
    <row r="228" spans="1:15">
      <c r="A228" s="13" t="s">
        <v>181</v>
      </c>
      <c r="B228" s="14" t="s">
        <v>182</v>
      </c>
      <c r="C228" s="17" t="s">
        <v>53</v>
      </c>
      <c r="D228" s="26">
        <v>1.86</v>
      </c>
      <c r="E228" s="26">
        <v>1.92</v>
      </c>
      <c r="F228" s="26">
        <v>3.9</v>
      </c>
      <c r="G228" s="26">
        <v>40.18</v>
      </c>
      <c r="H228" s="26">
        <v>6.6000000000000003E-2</v>
      </c>
      <c r="I228" s="26">
        <v>6</v>
      </c>
      <c r="J228" s="26">
        <v>0.03</v>
      </c>
      <c r="K228" s="26">
        <v>0.12</v>
      </c>
      <c r="L228" s="26">
        <v>12</v>
      </c>
      <c r="M228" s="26">
        <v>37.200000000000003</v>
      </c>
      <c r="N228" s="26">
        <v>12.6</v>
      </c>
      <c r="O228" s="27">
        <v>0.42</v>
      </c>
    </row>
    <row r="229" spans="1:15">
      <c r="A229" s="13" t="s">
        <v>183</v>
      </c>
      <c r="B229" s="14" t="s">
        <v>184</v>
      </c>
      <c r="C229" s="17" t="s">
        <v>42</v>
      </c>
      <c r="D229" s="26">
        <v>1.88</v>
      </c>
      <c r="E229" s="26">
        <v>4.38</v>
      </c>
      <c r="F229" s="26">
        <v>13.54</v>
      </c>
      <c r="G229" s="26">
        <v>101.32</v>
      </c>
      <c r="H229" s="26">
        <v>0.1</v>
      </c>
      <c r="I229" s="26">
        <v>13.4</v>
      </c>
      <c r="J229" s="26">
        <v>0</v>
      </c>
      <c r="K229" s="26">
        <v>0.18</v>
      </c>
      <c r="L229" s="26">
        <v>23.12</v>
      </c>
      <c r="M229" s="26">
        <v>46.98</v>
      </c>
      <c r="N229" s="26">
        <v>18.7</v>
      </c>
      <c r="O229" s="27">
        <v>0.8</v>
      </c>
    </row>
    <row r="230" spans="1:15">
      <c r="A230" s="13" t="s">
        <v>185</v>
      </c>
      <c r="B230" s="14" t="s">
        <v>186</v>
      </c>
      <c r="C230" s="17" t="s">
        <v>58</v>
      </c>
      <c r="D230" s="26">
        <v>7.69</v>
      </c>
      <c r="E230" s="26">
        <v>6.66</v>
      </c>
      <c r="F230" s="26">
        <v>16.25</v>
      </c>
      <c r="G230" s="26">
        <v>152.91999999999999</v>
      </c>
      <c r="H230" s="26">
        <v>4.8000000000000001E-2</v>
      </c>
      <c r="I230" s="26">
        <v>0.152</v>
      </c>
      <c r="J230" s="26">
        <v>1.6E-2</v>
      </c>
      <c r="K230" s="26">
        <v>3.2000000000000001E-2</v>
      </c>
      <c r="L230" s="26">
        <v>21.167999999999999</v>
      </c>
      <c r="M230" s="26">
        <v>9.2159999999999993</v>
      </c>
      <c r="N230" s="26">
        <v>0.72799999999999998</v>
      </c>
      <c r="O230" s="27">
        <v>0.44800000000000001</v>
      </c>
    </row>
    <row r="231" spans="1:15">
      <c r="A231" s="13" t="s">
        <v>135</v>
      </c>
      <c r="B231" s="14" t="s">
        <v>136</v>
      </c>
      <c r="C231" s="17" t="s">
        <v>61</v>
      </c>
      <c r="D231" s="26">
        <v>2.96</v>
      </c>
      <c r="E231" s="26">
        <v>6.27</v>
      </c>
      <c r="F231" s="26">
        <v>15.51</v>
      </c>
      <c r="G231" s="26">
        <v>131.79</v>
      </c>
      <c r="H231" s="26">
        <v>0.12</v>
      </c>
      <c r="I231" s="26">
        <v>28.02</v>
      </c>
      <c r="J231" s="26">
        <v>0</v>
      </c>
      <c r="K231" s="26">
        <v>0.12</v>
      </c>
      <c r="L231" s="26">
        <v>52.29</v>
      </c>
      <c r="M231" s="26">
        <v>51.06</v>
      </c>
      <c r="N231" s="26">
        <v>20.52</v>
      </c>
      <c r="O231" s="27">
        <v>1.02</v>
      </c>
    </row>
    <row r="232" spans="1:15">
      <c r="A232" s="13" t="s">
        <v>62</v>
      </c>
      <c r="B232" s="14" t="s">
        <v>264</v>
      </c>
      <c r="C232" s="17" t="s">
        <v>42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43</v>
      </c>
      <c r="B233" s="14" t="s">
        <v>239</v>
      </c>
      <c r="C233" s="17">
        <v>30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64</v>
      </c>
      <c r="B234" s="14" t="s">
        <v>65</v>
      </c>
      <c r="C234" s="17" t="s">
        <v>45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66</v>
      </c>
      <c r="C235" s="17"/>
      <c r="D235" s="41">
        <f>SUM(D228:D234)</f>
        <v>19.240000000000002</v>
      </c>
      <c r="E235" s="41">
        <f t="shared" ref="E235:O235" si="19">SUM(E228:E234)</f>
        <v>19.89</v>
      </c>
      <c r="F235" s="41">
        <f t="shared" si="19"/>
        <v>100.97999999999999</v>
      </c>
      <c r="G235" s="41">
        <f t="shared" si="19"/>
        <v>658.91</v>
      </c>
      <c r="H235" s="41">
        <f t="shared" si="19"/>
        <v>0.44800000000000001</v>
      </c>
      <c r="I235" s="41">
        <f t="shared" si="19"/>
        <v>48.072000000000003</v>
      </c>
      <c r="J235" s="41">
        <f t="shared" si="19"/>
        <v>4.5999999999999999E-2</v>
      </c>
      <c r="K235" s="41">
        <f t="shared" si="19"/>
        <v>0.87199999999999989</v>
      </c>
      <c r="L235" s="41">
        <f t="shared" si="19"/>
        <v>153.97800000000001</v>
      </c>
      <c r="M235" s="41">
        <f t="shared" si="19"/>
        <v>210.85600000000002</v>
      </c>
      <c r="N235" s="41">
        <f t="shared" si="19"/>
        <v>73.647999999999996</v>
      </c>
      <c r="O235" s="41">
        <f t="shared" si="19"/>
        <v>5.9279999999999999</v>
      </c>
    </row>
    <row r="236" spans="1:15" ht="25.5">
      <c r="A236" s="13" t="s">
        <v>67</v>
      </c>
      <c r="B236" s="14" t="s">
        <v>256</v>
      </c>
      <c r="C236" s="17" t="s">
        <v>42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187</v>
      </c>
      <c r="B237" s="14" t="s">
        <v>272</v>
      </c>
      <c r="C237" s="17" t="s">
        <v>53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ht="13.5" thickBot="1">
      <c r="A238" s="15"/>
      <c r="B238" s="16" t="s">
        <v>71</v>
      </c>
      <c r="C238" s="18"/>
      <c r="D238" s="28">
        <v>41.509999999999991</v>
      </c>
      <c r="E238" s="28">
        <v>33.67</v>
      </c>
      <c r="F238" s="28">
        <v>190.70000000000002</v>
      </c>
      <c r="G238" s="28">
        <v>1228.02</v>
      </c>
      <c r="H238" s="28">
        <v>0.57700000000000007</v>
      </c>
      <c r="I238" s="28">
        <v>51.322000000000003</v>
      </c>
      <c r="J238" s="28">
        <v>0.127</v>
      </c>
      <c r="K238" s="28">
        <v>1.8320000000000001</v>
      </c>
      <c r="L238" s="28">
        <v>340.17799999999994</v>
      </c>
      <c r="M238" s="28">
        <v>467.10500000000002</v>
      </c>
      <c r="N238" s="28">
        <v>106.455</v>
      </c>
      <c r="O238" s="29">
        <v>7.577</v>
      </c>
    </row>
    <row r="239" spans="1:15">
      <c r="A239" s="6"/>
      <c r="B239" s="1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>
      <c r="A240" s="45" t="s">
        <v>0</v>
      </c>
      <c r="B240" s="1" t="s">
        <v>189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45" t="s">
        <v>22</v>
      </c>
      <c r="B241" s="7" t="s">
        <v>23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>
      <c r="A242" s="88" t="s">
        <v>19</v>
      </c>
      <c r="B242" s="90" t="s">
        <v>21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ht="13.5" thickBot="1">
      <c r="A243" s="89"/>
      <c r="B243" s="91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>
      <c r="A244" s="92" t="s">
        <v>1</v>
      </c>
      <c r="B244" s="94" t="s">
        <v>2</v>
      </c>
      <c r="C244" s="96" t="s">
        <v>14</v>
      </c>
      <c r="D244" s="98" t="s">
        <v>7</v>
      </c>
      <c r="E244" s="98"/>
      <c r="F244" s="98"/>
      <c r="G244" s="98" t="s">
        <v>3</v>
      </c>
      <c r="H244" s="98" t="s">
        <v>4</v>
      </c>
      <c r="I244" s="98"/>
      <c r="J244" s="98"/>
      <c r="K244" s="98"/>
      <c r="L244" s="100" t="s">
        <v>5</v>
      </c>
      <c r="M244" s="101"/>
      <c r="N244" s="101"/>
      <c r="O244" s="102"/>
    </row>
    <row r="245" spans="1:15" ht="26.25" thickBot="1">
      <c r="A245" s="93"/>
      <c r="B245" s="95"/>
      <c r="C245" s="97"/>
      <c r="D245" s="46" t="s">
        <v>8</v>
      </c>
      <c r="E245" s="46" t="s">
        <v>6</v>
      </c>
      <c r="F245" s="46" t="s">
        <v>9</v>
      </c>
      <c r="G245" s="99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>
      <c r="A246" s="10" t="s">
        <v>24</v>
      </c>
      <c r="B246" s="11" t="s">
        <v>25</v>
      </c>
      <c r="C246" s="12" t="s">
        <v>26</v>
      </c>
      <c r="D246" s="24" t="s">
        <v>27</v>
      </c>
      <c r="E246" s="24" t="s">
        <v>28</v>
      </c>
      <c r="F246" s="24" t="s">
        <v>29</v>
      </c>
      <c r="G246" s="24" t="s">
        <v>30</v>
      </c>
      <c r="H246" s="24" t="s">
        <v>31</v>
      </c>
      <c r="I246" s="24" t="s">
        <v>32</v>
      </c>
      <c r="J246" s="24" t="s">
        <v>33</v>
      </c>
      <c r="K246" s="24" t="s">
        <v>34</v>
      </c>
      <c r="L246" s="24" t="s">
        <v>35</v>
      </c>
      <c r="M246" s="24" t="s">
        <v>36</v>
      </c>
      <c r="N246" s="24" t="s">
        <v>37</v>
      </c>
      <c r="O246" s="25" t="s">
        <v>38</v>
      </c>
    </row>
    <row r="247" spans="1:15">
      <c r="A247" s="13"/>
      <c r="B247" s="31" t="s">
        <v>39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127</v>
      </c>
      <c r="B248" s="14" t="s">
        <v>128</v>
      </c>
      <c r="C248" s="17" t="s">
        <v>61</v>
      </c>
      <c r="D248" s="26">
        <v>8.33</v>
      </c>
      <c r="E248" s="26">
        <v>12</v>
      </c>
      <c r="F248" s="26">
        <v>37.76</v>
      </c>
      <c r="G248" s="26">
        <v>291.87</v>
      </c>
      <c r="H248" s="26">
        <v>0.09</v>
      </c>
      <c r="I248" s="26">
        <v>0.24</v>
      </c>
      <c r="J248" s="26">
        <v>0.03</v>
      </c>
      <c r="K248" s="26">
        <v>0.03</v>
      </c>
      <c r="L248" s="26">
        <v>123.54</v>
      </c>
      <c r="M248" s="26">
        <v>47.865000000000002</v>
      </c>
      <c r="N248" s="26">
        <v>8.0549999999999997</v>
      </c>
      <c r="O248" s="27">
        <v>1.29</v>
      </c>
    </row>
    <row r="249" spans="1:15">
      <c r="A249" s="13" t="s">
        <v>48</v>
      </c>
      <c r="B249" s="14" t="s">
        <v>255</v>
      </c>
      <c r="C249" s="17" t="s">
        <v>42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50</v>
      </c>
      <c r="C250" s="17"/>
      <c r="D250" s="41">
        <f>SUM(D248:D249)</f>
        <v>8.43</v>
      </c>
      <c r="E250" s="41">
        <f t="shared" ref="E250:O250" si="20">SUM(E248:E249)</f>
        <v>12</v>
      </c>
      <c r="F250" s="41">
        <f t="shared" si="20"/>
        <v>52.76</v>
      </c>
      <c r="G250" s="41">
        <f t="shared" si="20"/>
        <v>351.87</v>
      </c>
      <c r="H250" s="41">
        <f t="shared" si="20"/>
        <v>0.09</v>
      </c>
      <c r="I250" s="41">
        <f t="shared" si="20"/>
        <v>0.24</v>
      </c>
      <c r="J250" s="41">
        <f t="shared" si="20"/>
        <v>0.03</v>
      </c>
      <c r="K250" s="41">
        <f t="shared" si="20"/>
        <v>0.03</v>
      </c>
      <c r="L250" s="41">
        <f t="shared" si="20"/>
        <v>134.54000000000002</v>
      </c>
      <c r="M250" s="41">
        <f t="shared" si="20"/>
        <v>50.865000000000002</v>
      </c>
      <c r="N250" s="41">
        <f t="shared" si="20"/>
        <v>9.0549999999999997</v>
      </c>
      <c r="O250" s="41">
        <f t="shared" si="20"/>
        <v>1.59</v>
      </c>
    </row>
    <row r="251" spans="1:15">
      <c r="A251" s="13" t="s">
        <v>129</v>
      </c>
      <c r="B251" s="14" t="s">
        <v>130</v>
      </c>
      <c r="C251" s="17" t="s">
        <v>53</v>
      </c>
      <c r="D251" s="26">
        <v>0.7</v>
      </c>
      <c r="E251" s="26">
        <v>0.06</v>
      </c>
      <c r="F251" s="26">
        <v>3.4</v>
      </c>
      <c r="G251" s="26">
        <v>17</v>
      </c>
      <c r="H251" s="26">
        <v>0.03</v>
      </c>
      <c r="I251" s="26">
        <v>0.61199999999999999</v>
      </c>
      <c r="J251" s="26">
        <v>0</v>
      </c>
      <c r="K251" s="26">
        <v>0</v>
      </c>
      <c r="L251" s="26">
        <v>14.7</v>
      </c>
      <c r="M251" s="26">
        <v>0</v>
      </c>
      <c r="N251" s="26">
        <v>20.687999999999999</v>
      </c>
      <c r="O251" s="27">
        <v>0.378</v>
      </c>
    </row>
    <row r="252" spans="1:15" ht="25.5">
      <c r="A252" s="13" t="s">
        <v>190</v>
      </c>
      <c r="B252" s="14" t="s">
        <v>191</v>
      </c>
      <c r="C252" s="17" t="s">
        <v>42</v>
      </c>
      <c r="D252" s="26">
        <v>2.12</v>
      </c>
      <c r="E252" s="26">
        <v>4.4400000000000004</v>
      </c>
      <c r="F252" s="26">
        <v>7.38</v>
      </c>
      <c r="G252" s="26">
        <v>78.58</v>
      </c>
      <c r="H252" s="26">
        <v>0.06</v>
      </c>
      <c r="I252" s="26">
        <v>24.34</v>
      </c>
      <c r="J252" s="26">
        <v>0</v>
      </c>
      <c r="K252" s="26">
        <v>0.1</v>
      </c>
      <c r="L252" s="26">
        <v>38.24</v>
      </c>
      <c r="M252" s="26">
        <v>38.44</v>
      </c>
      <c r="N252" s="26">
        <v>16.920000000000002</v>
      </c>
      <c r="O252" s="27">
        <v>0.68</v>
      </c>
    </row>
    <row r="253" spans="1:15">
      <c r="A253" s="13" t="s">
        <v>192</v>
      </c>
      <c r="B253" s="14" t="s">
        <v>193</v>
      </c>
      <c r="C253" s="17" t="s">
        <v>58</v>
      </c>
      <c r="D253" s="26">
        <v>10.32</v>
      </c>
      <c r="E253" s="26">
        <v>3.98</v>
      </c>
      <c r="F253" s="26">
        <v>9.1</v>
      </c>
      <c r="G253" s="26">
        <v>111.13</v>
      </c>
      <c r="H253" s="26">
        <v>6.4000000000000001E-2</v>
      </c>
      <c r="I253" s="26">
        <v>0.76800000000000002</v>
      </c>
      <c r="J253" s="26">
        <v>2.4E-2</v>
      </c>
      <c r="K253" s="26">
        <v>7.1999999999999995E-2</v>
      </c>
      <c r="L253" s="26">
        <v>29.128</v>
      </c>
      <c r="M253" s="26">
        <v>60.591999999999999</v>
      </c>
      <c r="N253" s="26">
        <v>30.68</v>
      </c>
      <c r="O253" s="27">
        <v>0.82399999999999995</v>
      </c>
    </row>
    <row r="254" spans="1:15">
      <c r="A254" s="13" t="s">
        <v>194</v>
      </c>
      <c r="B254" s="14" t="s">
        <v>195</v>
      </c>
      <c r="C254" s="17" t="s">
        <v>61</v>
      </c>
      <c r="D254" s="26">
        <v>7.61</v>
      </c>
      <c r="E254" s="26">
        <v>3.42</v>
      </c>
      <c r="F254" s="26">
        <v>42.02</v>
      </c>
      <c r="G254" s="26">
        <v>218.52</v>
      </c>
      <c r="H254" s="26">
        <v>0.12</v>
      </c>
      <c r="I254" s="26">
        <v>0</v>
      </c>
      <c r="J254" s="26">
        <v>0</v>
      </c>
      <c r="K254" s="26">
        <v>3.57</v>
      </c>
      <c r="L254" s="26">
        <v>154.66499999999999</v>
      </c>
      <c r="M254" s="26">
        <v>148.5</v>
      </c>
      <c r="N254" s="26">
        <v>30.78</v>
      </c>
      <c r="O254" s="27">
        <v>1.2</v>
      </c>
    </row>
    <row r="255" spans="1:15">
      <c r="A255" s="13" t="s">
        <v>102</v>
      </c>
      <c r="B255" s="14" t="s">
        <v>260</v>
      </c>
      <c r="C255" s="17" t="s">
        <v>42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43</v>
      </c>
      <c r="B256" s="14" t="s">
        <v>239</v>
      </c>
      <c r="C256" s="17">
        <v>30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64</v>
      </c>
      <c r="B257" s="14" t="s">
        <v>65</v>
      </c>
      <c r="C257" s="17" t="s">
        <v>45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66</v>
      </c>
      <c r="C258" s="17"/>
      <c r="D258" s="41">
        <f>SUM(D251:D257)</f>
        <v>25.8</v>
      </c>
      <c r="E258" s="41">
        <f t="shared" ref="E258:O258" si="21">SUM(E251:E257)</f>
        <v>12.860000000000001</v>
      </c>
      <c r="F258" s="41">
        <f t="shared" si="21"/>
        <v>109.48</v>
      </c>
      <c r="G258" s="41">
        <f t="shared" si="21"/>
        <v>644.93000000000006</v>
      </c>
      <c r="H258" s="41">
        <f t="shared" si="21"/>
        <v>0.38800000000000001</v>
      </c>
      <c r="I258" s="41">
        <f t="shared" si="21"/>
        <v>95.72</v>
      </c>
      <c r="J258" s="41">
        <f t="shared" si="21"/>
        <v>2.4E-2</v>
      </c>
      <c r="K258" s="41">
        <f t="shared" si="21"/>
        <v>4.1619999999999999</v>
      </c>
      <c r="L258" s="41">
        <f t="shared" si="21"/>
        <v>266.13300000000004</v>
      </c>
      <c r="M258" s="41">
        <f t="shared" si="21"/>
        <v>297.93199999999996</v>
      </c>
      <c r="N258" s="41">
        <f t="shared" si="21"/>
        <v>116.16800000000001</v>
      </c>
      <c r="O258" s="41">
        <f t="shared" si="21"/>
        <v>6.3220000000000001</v>
      </c>
    </row>
    <row r="259" spans="1:15">
      <c r="A259" s="13" t="s">
        <v>121</v>
      </c>
      <c r="B259" s="14" t="s">
        <v>273</v>
      </c>
      <c r="C259" s="17" t="s">
        <v>42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196</v>
      </c>
      <c r="B260" s="14" t="s">
        <v>274</v>
      </c>
      <c r="C260" s="17" t="s">
        <v>53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ht="13.5" thickBot="1">
      <c r="A261" s="15"/>
      <c r="B261" s="16" t="s">
        <v>71</v>
      </c>
      <c r="C261" s="18"/>
      <c r="D261" s="28">
        <v>40.649999999999991</v>
      </c>
      <c r="E261" s="28">
        <v>33.92</v>
      </c>
      <c r="F261" s="28">
        <v>223.25</v>
      </c>
      <c r="G261" s="28">
        <v>1353.6499999999999</v>
      </c>
      <c r="H261" s="28">
        <v>0.66599999999999993</v>
      </c>
      <c r="I261" s="28">
        <v>176.15200000000002</v>
      </c>
      <c r="J261" s="28">
        <v>7.3999999999999996E-2</v>
      </c>
      <c r="K261" s="28">
        <v>5.3000000000000007</v>
      </c>
      <c r="L261" s="28">
        <v>467.16500000000002</v>
      </c>
      <c r="M261" s="28">
        <v>423.30699999999996</v>
      </c>
      <c r="N261" s="28">
        <v>164.55699999999999</v>
      </c>
      <c r="O261" s="29">
        <v>9.418000000000001</v>
      </c>
    </row>
    <row r="262" spans="1:15">
      <c r="A262" s="6"/>
      <c r="B262" s="1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>
      <c r="A263" s="45" t="s">
        <v>0</v>
      </c>
      <c r="B263" s="1" t="s">
        <v>198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45" t="s">
        <v>22</v>
      </c>
      <c r="B264" s="7" t="s">
        <v>23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>
      <c r="A265" s="88" t="s">
        <v>19</v>
      </c>
      <c r="B265" s="90" t="s">
        <v>21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ht="13.5" thickBot="1">
      <c r="A266" s="89"/>
      <c r="B266" s="91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>
      <c r="A267" s="92" t="s">
        <v>1</v>
      </c>
      <c r="B267" s="94" t="s">
        <v>2</v>
      </c>
      <c r="C267" s="96" t="s">
        <v>14</v>
      </c>
      <c r="D267" s="98" t="s">
        <v>7</v>
      </c>
      <c r="E267" s="98"/>
      <c r="F267" s="98"/>
      <c r="G267" s="98" t="s">
        <v>3</v>
      </c>
      <c r="H267" s="98" t="s">
        <v>4</v>
      </c>
      <c r="I267" s="98"/>
      <c r="J267" s="98"/>
      <c r="K267" s="98"/>
      <c r="L267" s="100" t="s">
        <v>5</v>
      </c>
      <c r="M267" s="101"/>
      <c r="N267" s="101"/>
      <c r="O267" s="102"/>
    </row>
    <row r="268" spans="1:15" ht="26.25" thickBot="1">
      <c r="A268" s="93"/>
      <c r="B268" s="95"/>
      <c r="C268" s="97"/>
      <c r="D268" s="46" t="s">
        <v>8</v>
      </c>
      <c r="E268" s="46" t="s">
        <v>6</v>
      </c>
      <c r="F268" s="46" t="s">
        <v>9</v>
      </c>
      <c r="G268" s="99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>
      <c r="A269" s="10" t="s">
        <v>24</v>
      </c>
      <c r="B269" s="11" t="s">
        <v>25</v>
      </c>
      <c r="C269" s="12" t="s">
        <v>26</v>
      </c>
      <c r="D269" s="24" t="s">
        <v>27</v>
      </c>
      <c r="E269" s="24" t="s">
        <v>28</v>
      </c>
      <c r="F269" s="24" t="s">
        <v>29</v>
      </c>
      <c r="G269" s="24" t="s">
        <v>30</v>
      </c>
      <c r="H269" s="24" t="s">
        <v>31</v>
      </c>
      <c r="I269" s="24" t="s">
        <v>32</v>
      </c>
      <c r="J269" s="24" t="s">
        <v>33</v>
      </c>
      <c r="K269" s="24" t="s">
        <v>34</v>
      </c>
      <c r="L269" s="24" t="s">
        <v>35</v>
      </c>
      <c r="M269" s="24" t="s">
        <v>36</v>
      </c>
      <c r="N269" s="24" t="s">
        <v>37</v>
      </c>
      <c r="O269" s="25" t="s">
        <v>38</v>
      </c>
    </row>
    <row r="270" spans="1:15">
      <c r="A270" s="13"/>
      <c r="B270" s="31" t="s">
        <v>39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5.5">
      <c r="A271" s="13" t="s">
        <v>140</v>
      </c>
      <c r="B271" s="14" t="s">
        <v>258</v>
      </c>
      <c r="C271" s="17" t="s">
        <v>42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43</v>
      </c>
      <c r="B272" s="14" t="s">
        <v>239</v>
      </c>
      <c r="C272" s="17">
        <v>30</v>
      </c>
      <c r="D272" s="26">
        <v>2.37</v>
      </c>
      <c r="E272" s="26">
        <v>0.3</v>
      </c>
      <c r="F272" s="26">
        <v>14.76</v>
      </c>
      <c r="G272" s="26">
        <v>70.5</v>
      </c>
      <c r="H272" s="26">
        <v>0.06</v>
      </c>
      <c r="I272" s="26">
        <v>0</v>
      </c>
      <c r="J272" s="26">
        <v>0</v>
      </c>
      <c r="K272" s="26">
        <v>0</v>
      </c>
      <c r="L272" s="26">
        <v>6.9</v>
      </c>
      <c r="M272" s="26">
        <v>0</v>
      </c>
      <c r="N272" s="26">
        <v>0</v>
      </c>
      <c r="O272" s="27">
        <v>0.56999999999999995</v>
      </c>
    </row>
    <row r="273" spans="1:15">
      <c r="A273" s="13" t="s">
        <v>142</v>
      </c>
      <c r="B273" s="14" t="s">
        <v>259</v>
      </c>
      <c r="C273" s="17" t="s">
        <v>42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50</v>
      </c>
      <c r="C274" s="17"/>
      <c r="D274" s="41">
        <f>SUM(D271:D273)</f>
        <v>11.030000000000001</v>
      </c>
      <c r="E274" s="41">
        <f t="shared" ref="E274:O274" si="22">SUM(E271:E273)</f>
        <v>11.000000000000002</v>
      </c>
      <c r="F274" s="41">
        <f t="shared" si="22"/>
        <v>59.46</v>
      </c>
      <c r="G274" s="41">
        <f t="shared" si="22"/>
        <v>443.4</v>
      </c>
      <c r="H274" s="41">
        <f t="shared" si="22"/>
        <v>0.26</v>
      </c>
      <c r="I274" s="41">
        <f t="shared" si="22"/>
        <v>2.84</v>
      </c>
      <c r="J274" s="41">
        <f t="shared" si="22"/>
        <v>0.06</v>
      </c>
      <c r="K274" s="41">
        <f t="shared" si="22"/>
        <v>0.54</v>
      </c>
      <c r="L274" s="41">
        <f t="shared" si="22"/>
        <v>290.70000000000005</v>
      </c>
      <c r="M274" s="41">
        <f t="shared" si="22"/>
        <v>333</v>
      </c>
      <c r="N274" s="41">
        <f t="shared" si="22"/>
        <v>70.599999999999994</v>
      </c>
      <c r="O274" s="41">
        <f t="shared" si="22"/>
        <v>2.21</v>
      </c>
    </row>
    <row r="275" spans="1:15">
      <c r="A275" s="13" t="s">
        <v>113</v>
      </c>
      <c r="B275" s="14" t="s">
        <v>114</v>
      </c>
      <c r="C275" s="17" t="s">
        <v>53</v>
      </c>
      <c r="D275" s="26">
        <v>0.8</v>
      </c>
      <c r="E275" s="26">
        <v>0.1</v>
      </c>
      <c r="F275" s="26">
        <v>4.3</v>
      </c>
      <c r="G275" s="26">
        <v>21</v>
      </c>
      <c r="H275" s="26">
        <v>1.2E-2</v>
      </c>
      <c r="I275" s="26">
        <v>1.218</v>
      </c>
      <c r="J275" s="26">
        <v>0</v>
      </c>
      <c r="K275" s="26">
        <v>0</v>
      </c>
      <c r="L275" s="26">
        <v>20.309999999999999</v>
      </c>
      <c r="M275" s="26">
        <v>0</v>
      </c>
      <c r="N275" s="26">
        <v>12.077999999999999</v>
      </c>
      <c r="O275" s="27">
        <v>0.76800000000000002</v>
      </c>
    </row>
    <row r="276" spans="1:15">
      <c r="A276" s="13" t="s">
        <v>144</v>
      </c>
      <c r="B276" s="14" t="s">
        <v>145</v>
      </c>
      <c r="C276" s="17" t="s">
        <v>42</v>
      </c>
      <c r="D276" s="26">
        <v>1.9</v>
      </c>
      <c r="E276" s="26">
        <v>2.12</v>
      </c>
      <c r="F276" s="26">
        <v>12.04</v>
      </c>
      <c r="G276" s="26">
        <v>75.5</v>
      </c>
      <c r="H276" s="26">
        <v>0.08</v>
      </c>
      <c r="I276" s="26">
        <v>9.24</v>
      </c>
      <c r="J276" s="26">
        <v>0</v>
      </c>
      <c r="K276" s="26">
        <v>0.06</v>
      </c>
      <c r="L276" s="26">
        <v>18.239999999999998</v>
      </c>
      <c r="M276" s="26">
        <v>31.36</v>
      </c>
      <c r="N276" s="26">
        <v>12.16</v>
      </c>
      <c r="O276" s="27">
        <v>0.62</v>
      </c>
    </row>
    <row r="277" spans="1:15">
      <c r="A277" s="13" t="s">
        <v>199</v>
      </c>
      <c r="B277" s="14" t="s">
        <v>200</v>
      </c>
      <c r="C277" s="17" t="s">
        <v>58</v>
      </c>
      <c r="D277" s="26">
        <v>13.84</v>
      </c>
      <c r="E277" s="26">
        <v>29.36</v>
      </c>
      <c r="F277" s="26">
        <v>9.44</v>
      </c>
      <c r="G277" s="26">
        <v>177.6</v>
      </c>
      <c r="H277" s="26">
        <v>0.2</v>
      </c>
      <c r="I277" s="26">
        <v>5.76</v>
      </c>
      <c r="J277" s="26">
        <v>5.52</v>
      </c>
      <c r="K277" s="26">
        <v>0.96</v>
      </c>
      <c r="L277" s="26">
        <v>17.600000000000001</v>
      </c>
      <c r="M277" s="26">
        <v>213.6</v>
      </c>
      <c r="N277" s="26">
        <v>16.8</v>
      </c>
      <c r="O277" s="27">
        <v>4.16</v>
      </c>
    </row>
    <row r="278" spans="1:15">
      <c r="A278" s="13" t="s">
        <v>201</v>
      </c>
      <c r="B278" s="14" t="s">
        <v>202</v>
      </c>
      <c r="C278" s="17" t="s">
        <v>61</v>
      </c>
      <c r="D278" s="26">
        <v>4.71</v>
      </c>
      <c r="E278" s="26">
        <v>3.32</v>
      </c>
      <c r="F278" s="26">
        <v>16.989999999999998</v>
      </c>
      <c r="G278" s="26">
        <v>182.81</v>
      </c>
      <c r="H278" s="26">
        <v>0.06</v>
      </c>
      <c r="I278" s="26">
        <v>0</v>
      </c>
      <c r="J278" s="26">
        <v>0</v>
      </c>
      <c r="K278" s="26">
        <v>0.55500000000000005</v>
      </c>
      <c r="L278" s="26">
        <v>25.68</v>
      </c>
      <c r="M278" s="26">
        <v>161.34</v>
      </c>
      <c r="N278" s="26">
        <v>21.18</v>
      </c>
      <c r="O278" s="27">
        <v>0.91500000000000004</v>
      </c>
    </row>
    <row r="279" spans="1:15">
      <c r="A279" s="13" t="s">
        <v>85</v>
      </c>
      <c r="B279" s="14" t="s">
        <v>269</v>
      </c>
      <c r="C279" s="17" t="s">
        <v>42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43</v>
      </c>
      <c r="B280" s="14" t="s">
        <v>239</v>
      </c>
      <c r="C280" s="17">
        <v>30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64</v>
      </c>
      <c r="B281" s="14" t="s">
        <v>65</v>
      </c>
      <c r="C281" s="17" t="s">
        <v>45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ht="13.5" thickBot="1">
      <c r="A282" s="15"/>
      <c r="B282" s="16" t="s">
        <v>71</v>
      </c>
      <c r="C282" s="18"/>
      <c r="D282" s="28">
        <v>36.809999999999995</v>
      </c>
      <c r="E282" s="28">
        <v>27.33</v>
      </c>
      <c r="F282" s="28">
        <v>147.87</v>
      </c>
      <c r="G282" s="28">
        <v>1112.1100000000001</v>
      </c>
      <c r="H282" s="28">
        <v>0.7390000000000001</v>
      </c>
      <c r="I282" s="28">
        <v>20.538</v>
      </c>
      <c r="J282" s="28">
        <v>5.7999999999999989</v>
      </c>
      <c r="K282" s="28">
        <v>5.0850000000000009</v>
      </c>
      <c r="L282" s="28">
        <v>457.47</v>
      </c>
      <c r="M282" s="28">
        <v>860.22</v>
      </c>
      <c r="N282" s="28">
        <v>191.67799999999997</v>
      </c>
      <c r="O282" s="29">
        <v>11.443000000000001</v>
      </c>
    </row>
    <row r="283" spans="1:15" ht="13.5" thickBot="1">
      <c r="B283" s="9"/>
      <c r="C283" s="19"/>
      <c r="D283" s="43">
        <f>D275+D276+D277+D278+D279+D280+D281</f>
        <v>25.900000000000002</v>
      </c>
      <c r="E283" s="43">
        <f t="shared" ref="E283:O283" si="23">E275+E276+E277+E278+E279+E280+E281</f>
        <v>35.76</v>
      </c>
      <c r="F283" s="43">
        <f t="shared" si="23"/>
        <v>87.75</v>
      </c>
      <c r="G283" s="43">
        <f t="shared" si="23"/>
        <v>660.61000000000013</v>
      </c>
      <c r="H283" s="43">
        <f t="shared" si="23"/>
        <v>0.50600000000000001</v>
      </c>
      <c r="I283" s="43">
        <f t="shared" si="23"/>
        <v>17.698</v>
      </c>
      <c r="J283" s="43">
        <f t="shared" si="23"/>
        <v>5.7399999999999993</v>
      </c>
      <c r="K283" s="43">
        <f t="shared" si="23"/>
        <v>4.0350000000000001</v>
      </c>
      <c r="L283" s="43">
        <f t="shared" si="23"/>
        <v>167.97</v>
      </c>
      <c r="M283" s="43">
        <f t="shared" si="23"/>
        <v>507.71999999999991</v>
      </c>
      <c r="N283" s="43">
        <f t="shared" si="23"/>
        <v>117.178</v>
      </c>
      <c r="O283" s="43">
        <f t="shared" si="23"/>
        <v>9.4429999999999996</v>
      </c>
    </row>
    <row r="284" spans="1:15" ht="39" thickBot="1">
      <c r="A284" s="4"/>
      <c r="B284" s="103" t="s">
        <v>215</v>
      </c>
      <c r="C284" s="104"/>
      <c r="D284" s="44" t="s">
        <v>203</v>
      </c>
      <c r="E284" s="33" t="s">
        <v>204</v>
      </c>
      <c r="F284" s="33" t="s">
        <v>205</v>
      </c>
      <c r="G284" s="33" t="s">
        <v>206</v>
      </c>
      <c r="H284" s="33" t="s">
        <v>207</v>
      </c>
      <c r="I284" s="33" t="s">
        <v>208</v>
      </c>
      <c r="J284" s="33" t="s">
        <v>209</v>
      </c>
      <c r="K284" s="33" t="s">
        <v>210</v>
      </c>
      <c r="L284" s="33" t="s">
        <v>211</v>
      </c>
      <c r="M284" s="33" t="s">
        <v>212</v>
      </c>
      <c r="N284" s="33" t="s">
        <v>213</v>
      </c>
      <c r="O284" s="34" t="s">
        <v>214</v>
      </c>
    </row>
    <row r="285" spans="1:15" ht="13.5" thickBot="1">
      <c r="A285" s="32"/>
      <c r="B285" s="105"/>
      <c r="C285" s="106"/>
      <c r="D285" s="37">
        <v>12.95</v>
      </c>
      <c r="E285" s="38">
        <v>13.24</v>
      </c>
      <c r="F285" s="38">
        <v>56.44</v>
      </c>
      <c r="G285" s="38">
        <v>400.16</v>
      </c>
      <c r="H285" s="38">
        <v>0.16</v>
      </c>
      <c r="I285" s="38">
        <v>3.23</v>
      </c>
      <c r="J285" s="38">
        <v>0.09</v>
      </c>
      <c r="K285" s="38">
        <v>0.62</v>
      </c>
      <c r="L285" s="38">
        <v>205.14</v>
      </c>
      <c r="M285" s="38">
        <v>199.03</v>
      </c>
      <c r="N285" s="38">
        <v>34.47</v>
      </c>
      <c r="O285" s="39">
        <v>1.85</v>
      </c>
    </row>
    <row r="286" spans="1:15" ht="13.5" thickBot="1">
      <c r="B286" s="107" t="s">
        <v>216</v>
      </c>
      <c r="C286" s="108"/>
      <c r="D286" s="40">
        <v>23.23</v>
      </c>
      <c r="E286" s="40">
        <v>20.45</v>
      </c>
      <c r="F286" s="40">
        <v>95.84</v>
      </c>
      <c r="G286" s="40">
        <v>664.59</v>
      </c>
      <c r="H286" s="40">
        <v>0.47</v>
      </c>
      <c r="I286" s="40">
        <v>45.39</v>
      </c>
      <c r="J286" s="40">
        <v>0.56999999999999995</v>
      </c>
      <c r="K286" s="40">
        <v>1.91</v>
      </c>
      <c r="L286" s="40">
        <v>146.54</v>
      </c>
      <c r="M286" s="40">
        <v>238.43</v>
      </c>
      <c r="N286" s="40">
        <v>90.67</v>
      </c>
      <c r="O286" s="40">
        <v>7.15</v>
      </c>
    </row>
    <row r="287" spans="1:15" ht="13.5" thickBot="1">
      <c r="B287" s="109" t="s">
        <v>217</v>
      </c>
      <c r="C287" s="110"/>
      <c r="D287" s="40">
        <v>42.61</v>
      </c>
      <c r="E287" s="35">
        <v>38.32</v>
      </c>
      <c r="F287" s="35">
        <v>195.53</v>
      </c>
      <c r="G287" s="35">
        <v>1334.2</v>
      </c>
      <c r="H287" s="35">
        <v>0.74</v>
      </c>
      <c r="I287" s="35">
        <v>76.09</v>
      </c>
      <c r="J287" s="35">
        <v>0.68</v>
      </c>
      <c r="K287" s="35">
        <v>3.44</v>
      </c>
      <c r="L287" s="35">
        <v>459.63</v>
      </c>
      <c r="M287" s="35">
        <v>495.29</v>
      </c>
      <c r="N287" s="35">
        <v>155.12</v>
      </c>
      <c r="O287" s="36">
        <v>10.24</v>
      </c>
    </row>
    <row r="288" spans="1:15">
      <c r="B288" s="9"/>
      <c r="C288" s="19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</row>
  </sheetData>
  <mergeCells count="112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H197:K197"/>
    <mergeCell ref="L197:O197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A221:A222"/>
    <mergeCell ref="B221:B222"/>
    <mergeCell ref="C221:C222"/>
    <mergeCell ref="D221:F221"/>
    <mergeCell ref="G221:G222"/>
    <mergeCell ref="B284:C285"/>
    <mergeCell ref="B286:C286"/>
    <mergeCell ref="A197:A198"/>
    <mergeCell ref="B197:B198"/>
    <mergeCell ref="C197:C198"/>
    <mergeCell ref="D197:F197"/>
    <mergeCell ref="G197:G198"/>
    <mergeCell ref="B287:C287"/>
    <mergeCell ref="A5:O5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  <mergeCell ref="H221:K221"/>
    <mergeCell ref="L221:O221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A219:A220"/>
    <mergeCell ref="B219:B22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2.75"/>
  <cols>
    <col min="2" max="2" width="43.28515625" customWidth="1"/>
    <col min="4" max="4" width="10.42578125" customWidth="1"/>
  </cols>
  <sheetData>
    <row r="1" spans="1:17" ht="15.75">
      <c r="A1" s="111" t="s">
        <v>283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75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5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284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6.25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278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5.5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5.5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278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6.25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278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285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278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5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5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6.25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5.5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278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5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5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6.25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278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5.5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278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6.25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278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5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5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6.25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278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278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5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5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6.25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278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278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5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5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6.25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278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5.5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5.5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285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278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5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5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6.25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278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5.5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278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5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5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6.25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278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5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5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6.25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5.5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278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5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5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6.25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278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278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5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5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39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5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5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5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2.75"/>
  <cols>
    <col min="2" max="2" width="43.285156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5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6.25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5.5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5.5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5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5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6.25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5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5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6.25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5.5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5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5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6.25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5.5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6.25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5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5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6.25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5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5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6.25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5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5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6.25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5.5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5.5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5.5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5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5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6.25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5.5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5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5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6.25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5.5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5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5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6.25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5.5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5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5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6.25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5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5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39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5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5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5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ЮВ</cp:lastModifiedBy>
  <dcterms:created xsi:type="dcterms:W3CDTF">2010-09-29T09:10:17Z</dcterms:created>
  <dcterms:modified xsi:type="dcterms:W3CDTF">2024-08-29T12:48:03Z</dcterms:modified>
</cp:coreProperties>
</file>